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1\Desktop\работа\ВОРЛДСКИЛЛС - WORLDSKILLS\WSR\рч нао 2023-2024\комплект документации ЛХА 2023\"/>
    </mc:Choice>
  </mc:AlternateContent>
  <xr:revisionPtr revIDLastSave="0" documentId="13_ncr:1_{78077B2B-C6AB-40C5-ACB5-5A4A41FA07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166" i="1" l="1"/>
  <c r="H74" i="1" l="1"/>
  <c r="H75" i="1"/>
  <c r="H76" i="1"/>
  <c r="H77" i="1"/>
  <c r="H78" i="1"/>
  <c r="H79" i="1"/>
  <c r="H80" i="1"/>
  <c r="H81" i="1"/>
  <c r="H66" i="1"/>
  <c r="H67" i="1"/>
  <c r="H68" i="1"/>
  <c r="H69" i="1"/>
  <c r="I114" i="1" l="1"/>
  <c r="I226" i="1" l="1"/>
  <c r="I10" i="1"/>
</calcChain>
</file>

<file path=xl/sharedStrings.xml><?xml version="1.0" encoding="utf-8"?>
<sst xmlns="http://schemas.openxmlformats.org/spreadsheetml/2006/main" count="649" uniqueCount="314">
  <si>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</si>
  <si>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</si>
  <si>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</si>
  <si>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</si>
  <si>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</si>
  <si>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</si>
  <si>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</si>
  <si>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</si>
  <si>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</si>
  <si>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</si>
  <si>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</si>
  <si>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</si>
  <si>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</si>
  <si>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</si>
  <si>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</si>
  <si>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</si>
  <si>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</si>
  <si>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</si>
  <si>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</si>
  <si>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</si>
  <si>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</si>
  <si>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Лабораторный химический анализ</t>
  </si>
  <si>
    <t>Фотометрический метод анализа</t>
  </si>
  <si>
    <t>Организация рабочего места, подготовка оборудования и реактивов</t>
  </si>
  <si>
    <t>Использование перчаток, халата, очков,шапочки</t>
  </si>
  <si>
    <t>Вычесть все баллы, если не выполнено хотя бы одно условие</t>
  </si>
  <si>
    <t>4 предмета</t>
  </si>
  <si>
    <t>Отсутствие боя стеклянной посуды</t>
  </si>
  <si>
    <t xml:space="preserve">Вычесть все баллы, если не выполнено </t>
  </si>
  <si>
    <t>Маркировка лабораторной посуды</t>
  </si>
  <si>
    <t xml:space="preserve">Вычесть все баллы,если не промаркирована хотя бы одна колба, стакан, пипетка, цилиндр </t>
  </si>
  <si>
    <t>Чистота и организация рабочего места, отсутствие розлива  растворов</t>
  </si>
  <si>
    <t>Расчёт аликвот добавок</t>
  </si>
  <si>
    <t>Вычесть все баллы, если выполнено не в соответствии с НД или выполнено неверно</t>
  </si>
  <si>
    <t>Утилизация отходов в специальную емкость</t>
  </si>
  <si>
    <t>Вычесть все баллы, если не проведен слив отходов в спец. емкость до сдачи протокола</t>
  </si>
  <si>
    <t>Необоснованный перерасход реактивов</t>
  </si>
  <si>
    <t/>
  </si>
  <si>
    <t>Вычесть все баллы, если хотя бы один из растворов был переделан</t>
  </si>
  <si>
    <t>Использование промежуточной посуды при взятии аликвот</t>
  </si>
  <si>
    <t xml:space="preserve">Вычесть все баллы, если промежуточная посуда не использовалась </t>
  </si>
  <si>
    <t>Подготовка оборудования</t>
  </si>
  <si>
    <t>Проведение операций в соответствии с НД</t>
  </si>
  <si>
    <t>Вычесть все баллы, если не выполнено</t>
  </si>
  <si>
    <t>Приготовление серии градуировочных растворов</t>
  </si>
  <si>
    <t>Приготовление проб</t>
  </si>
  <si>
    <t>Вычесть все баллы, если проба не перемешана перед использованием</t>
  </si>
  <si>
    <t xml:space="preserve">Время выдерживания  после доведения до метки градуировочного раствора </t>
  </si>
  <si>
    <t>Перемешивание растворов перед измерением</t>
  </si>
  <si>
    <t>Вычесть все баллы, если хотя бы 1 раствор не перемешан перед заполнением кюветы</t>
  </si>
  <si>
    <t xml:space="preserve">Работа с кюветами </t>
  </si>
  <si>
    <t xml:space="preserve">Ополаскивание рабочим раствором кюветы </t>
  </si>
  <si>
    <t xml:space="preserve">Заполнение кюветы </t>
  </si>
  <si>
    <t>Работа на приборе</t>
  </si>
  <si>
    <t>Вычесть все баллы, если прибор хотя бы один раз не настроен на "ноль"</t>
  </si>
  <si>
    <t>Снятие показаний с прибора в соответствии с НД</t>
  </si>
  <si>
    <t>Техника выполнения задания</t>
  </si>
  <si>
    <t>Построение градуировочного графика</t>
  </si>
  <si>
    <t>Вычесть все баллы, если значение коэффиц-та корреляции менее 0,9900 и/или не сделан вывод</t>
  </si>
  <si>
    <t>Проверка приемлемости результатов параллельных измерений</t>
  </si>
  <si>
    <t>Вычесть все баллы, если приемлемость отсутствует</t>
  </si>
  <si>
    <t>Расчет среднеарифметического значения двух параллельных определений при соблюдении приемлемости</t>
  </si>
  <si>
    <t>Расчет границ доверительного интервала при соблюдении приемлемости</t>
  </si>
  <si>
    <t>Округление  границ доверительного интервала при соблюдении приемлемости</t>
  </si>
  <si>
    <t xml:space="preserve">Округление результата </t>
  </si>
  <si>
    <t>Сопоставление предполагаемого результата найденному диапазону</t>
  </si>
  <si>
    <t>Вычесть все баллы, если не выполнено и/или не сделан вывод</t>
  </si>
  <si>
    <t>Представление окончательного результата</t>
  </si>
  <si>
    <t>Правильная запись результата с указанием погрешности Хср±Δ  в соответствии с НД</t>
  </si>
  <si>
    <t>Соответствие результата опорному значению</t>
  </si>
  <si>
    <t>Вычесть все баллы, если опорное значение не соотв-ет диапазону Хср±Δ (Оценка эксперта)</t>
  </si>
  <si>
    <t>Оформление протокола</t>
  </si>
  <si>
    <t>Титриметрический метод анализа</t>
  </si>
  <si>
    <t xml:space="preserve">Хаотичное расположение оборудования и посуды на рабочем месте </t>
  </si>
  <si>
    <t xml:space="preserve">Элементы разупорядоченности, инструмент не мешает работе, не возвращается на место </t>
  </si>
  <si>
    <t>Элементы упорядоченности, инструмент не мешает работе</t>
  </si>
  <si>
    <t xml:space="preserve"> Порядок на рабочем месте с элементами усовершенствования</t>
  </si>
  <si>
    <t>Проведение операций в соотвествии с НД</t>
  </si>
  <si>
    <t>2 операции</t>
  </si>
  <si>
    <t>Вычесть все баллы,если не соблюдается</t>
  </si>
  <si>
    <t>Техника работы с мерной посудой( цилиндры, пипетки, мерные колбы)</t>
  </si>
  <si>
    <t>Неверный подбор мерной посуды, использование не по назначению; отсутствует перемешивание мерных колб, цилиндр и колбы заполняются не на горизонтальной поверхности</t>
  </si>
  <si>
    <t>Использование по назначению с нарушениями техники применения</t>
  </si>
  <si>
    <t>Использование по назначению без нарушений техники применения</t>
  </si>
  <si>
    <t xml:space="preserve">Совершенный уровень владения </t>
  </si>
  <si>
    <t>Обработка, анализ и оформление полученных результатов</t>
  </si>
  <si>
    <t>То же что 2, содержит дополнительную поясняющую информацию</t>
  </si>
  <si>
    <t>Г</t>
  </si>
  <si>
    <t>Кондуктометрический метод анализа</t>
  </si>
  <si>
    <t>Рефрактометрический метод анализа</t>
  </si>
  <si>
    <t>Использование перчаток, халата, очков, шапочки</t>
  </si>
  <si>
    <t xml:space="preserve">Вычесть все баллы,если посуда  не промаркирована  </t>
  </si>
  <si>
    <t>Использование оборудования в соответствии с правилами эксплуатации</t>
  </si>
  <si>
    <t>Вычесть все баллы, если не проведена проверка рефрактометра по воде и (или) отсутствует вывод</t>
  </si>
  <si>
    <t>Выбор весов требуемого класса точности</t>
  </si>
  <si>
    <t>Вычесть все баллы, если выбраны аналитические весы</t>
  </si>
  <si>
    <t xml:space="preserve">Вычесть все балла, если хотя бы один раствор был переделан </t>
  </si>
  <si>
    <t>Техника работы с весами</t>
  </si>
  <si>
    <t>Вычесть все баллы если техника не соблюдалась (обнуление и стабилизция)</t>
  </si>
  <si>
    <t>10 операций</t>
  </si>
  <si>
    <t>Соблюдены требования при работе с сухими реактивами</t>
  </si>
  <si>
    <t>Вычесть все баллы, если  излишки ссыпаются обратно в исходную емкость</t>
  </si>
  <si>
    <t>Растворение вещества при приготовлении растворов</t>
  </si>
  <si>
    <t>Вычесть все баллы, если хотя бы одно вещество не растворено полностью</t>
  </si>
  <si>
    <t>Вычесть все баллы, если  не выполнено</t>
  </si>
  <si>
    <t>Вычесть все баллы, если не проведен слив отходов в конкурсное время</t>
  </si>
  <si>
    <t xml:space="preserve">Элементы разупорядоченности, инструмент не мешает работе,  возвращается на место </t>
  </si>
  <si>
    <t>Приготовление градуировочных растворов хлорида натрия и  бромида калия</t>
  </si>
  <si>
    <t>8 операций</t>
  </si>
  <si>
    <t xml:space="preserve">Приготовление раствора анализируемой пробы </t>
  </si>
  <si>
    <t>Время выдерживания  градуировочных растворов и пробы перед измерением</t>
  </si>
  <si>
    <t>Вычесть все баллы,если не выдержано время хотя бы  для одного градуировочного раствора</t>
  </si>
  <si>
    <t>10 операции</t>
  </si>
  <si>
    <t>Замер градуировочных растворов в порядке возрастания концентрации</t>
  </si>
  <si>
    <t>Вычесть все баллы, если призмы не промываются водой после замеров концентраций</t>
  </si>
  <si>
    <t xml:space="preserve">Расчет массы навески хлорида натрия и объёма воды </t>
  </si>
  <si>
    <t xml:space="preserve">Расчет массы навески бромида калия и объёма воды </t>
  </si>
  <si>
    <t xml:space="preserve">Построение градуировочного графика, с использованием ПО, в программе  Excel </t>
  </si>
  <si>
    <t>Добавлена линия тренда на график</t>
  </si>
  <si>
    <t>Градуировочный график имеет информацию</t>
  </si>
  <si>
    <t>Соответствие R – величины достоверности аппроксимации не менее 0,99</t>
  </si>
  <si>
    <t>Расчет концентрация приготовленного раствора анализируемой пробы, %</t>
  </si>
  <si>
    <t>Вычесть все баллы, если не выполнено или отсутствует расчёт</t>
  </si>
  <si>
    <t xml:space="preserve">Расчет массовой  доли хлорида натрия в растворе анализируемой пробы </t>
  </si>
  <si>
    <t xml:space="preserve">Расчет массовой доли бромида калия в растворе анализируемой пробы </t>
  </si>
  <si>
    <t>Расчёт отностительного расхождения двух определений хлорида натрия и бромида калия</t>
  </si>
  <si>
    <t xml:space="preserve">2 операции </t>
  </si>
  <si>
    <t>Расчет среднеарифметического значения хлорида натрия и бромида калия</t>
  </si>
  <si>
    <t>Расчет погрешности определения хлорида натрия и бромида калия</t>
  </si>
  <si>
    <t>Расчет массы хлорида натрия  в приготовленном растворе, г</t>
  </si>
  <si>
    <t xml:space="preserve">Вычесть  все баллы, если  результат не представлен </t>
  </si>
  <si>
    <t>Расчет массы  бромида калия в приготовленном растворе, г</t>
  </si>
  <si>
    <t>Расчёт массовой доли хлорида натрия и бромида калия в исходной сухой смеси, %.</t>
  </si>
  <si>
    <t>Приготовление рабочего раствора ионов меди</t>
  </si>
  <si>
    <t>Вычесть все баллы, если концентрация не соответствует 1 мг/см3</t>
  </si>
  <si>
    <t xml:space="preserve">Приготовление серии градуировочных растворов </t>
  </si>
  <si>
    <t xml:space="preserve">4 операции </t>
  </si>
  <si>
    <t>4 операции</t>
  </si>
  <si>
    <t>Определение массовой концентрации меди по градуировочной характеристике</t>
  </si>
  <si>
    <t>Определение массовой концентрации меди в пробе с учетом разведения</t>
  </si>
  <si>
    <t>Вычесть все баллы,если не соблюдается снятие показаний с прибора в соответствии с НД</t>
  </si>
  <si>
    <t>Использование перчаток, очков, головного убора, халата</t>
  </si>
  <si>
    <t>Вычесть все баллы, если не промаркирована хотя бы одна единица</t>
  </si>
  <si>
    <t>Отсутствие боя посуды</t>
  </si>
  <si>
    <t>Чистота и организация рабочего места, отсутствие розлива и россыпи реактивов</t>
  </si>
  <si>
    <t>Работа с агрессивными средами в вытяжном шкафу</t>
  </si>
  <si>
    <t>Сборка установки для титрования</t>
  </si>
  <si>
    <t>Вычесть все баллы, если бюретка установлена не вертикально, лапка установлена не по середине бюретки</t>
  </si>
  <si>
    <t>Утилизация  отходов в специально отведенную емкость</t>
  </si>
  <si>
    <t xml:space="preserve">Разбавление сульфата магния </t>
  </si>
  <si>
    <t>Вычесть все баллы, если промежуточная посуда не использовалась</t>
  </si>
  <si>
    <t xml:space="preserve">Взятие навески Трилона Б </t>
  </si>
  <si>
    <t>Вычесть баллы, если навеска не соответсвует НД</t>
  </si>
  <si>
    <t xml:space="preserve">Растворение Трилона Б </t>
  </si>
  <si>
    <t>Вычесть быллы, если температура воды не соответсвует 40-60 С</t>
  </si>
  <si>
    <t xml:space="preserve">Взятие навески хлорида аммония </t>
  </si>
  <si>
    <t>Приготовление буферного раствора. Отбор и добавление аммиака в вытяжном шкафу</t>
  </si>
  <si>
    <t>Вычесть баллы, если не выполнено</t>
  </si>
  <si>
    <t>Промываение бюретки рабочим раствором Трилона Б</t>
  </si>
  <si>
    <t>Бюретка установлена вертикально во время установки "ноля" и снятия показаний</t>
  </si>
  <si>
    <t>Вычесть все баллы, если не выполнено хотя бы одно условие при одном титровании</t>
  </si>
  <si>
    <t>3 операции</t>
  </si>
  <si>
    <t xml:space="preserve"> Регистрация точки эквивалентности пробы</t>
  </si>
  <si>
    <t>Техника приготовления растворов</t>
  </si>
  <si>
    <t xml:space="preserve">Вычисление коэффициента поправки Трилона Б </t>
  </si>
  <si>
    <t>Расчет среднего значения коэффициента поправки Трилона Б</t>
  </si>
  <si>
    <t>Вычесть все баллы, если значение коэффициента не попадает в предел (1,00±0,03)</t>
  </si>
  <si>
    <t>Расчет общей жесткости воды</t>
  </si>
  <si>
    <t>Вычесть все баллы, если расхождение между двумя результатами превышает установленное значение</t>
  </si>
  <si>
    <t>Представление результата измерений в соотвествии с НД</t>
  </si>
  <si>
    <t>Вычесть все баллы, если результат не представлен в виде (Ж ± ∆)</t>
  </si>
  <si>
    <t>Отсутсвие математических ошибок во всех расчетах</t>
  </si>
  <si>
    <t>Вычесть все баллы, если хотя бы в одном расчете сделана математическая ошибка</t>
  </si>
  <si>
    <t>отчет не содержит данных, необходимых для полного  понимания последовательности действий</t>
  </si>
  <si>
    <t>Отчет содержит все данные, необходимые для полного пониманния последовательности  действий, но они беспорядочны, без структуры и с многочисленными исправлениями</t>
  </si>
  <si>
    <t>Отчет содержит все данные, необходимые для полного пониманния последовательности действий, они структурированы, без многочисленных исправлений</t>
  </si>
  <si>
    <t>Выбор весов в соответсвии с НД</t>
  </si>
  <si>
    <t>Приготовление сульфата магния из фиксанала</t>
  </si>
  <si>
    <t>Вычесть все баллы, если отсутствует количественный перенос, этикетка не удалена, не промыты ампула, бойки, воронка</t>
  </si>
  <si>
    <t>Вычесть все баллы, если разбаление не было проведено или проведено неверно</t>
  </si>
  <si>
    <t>Установление коэффициента поправки Трилона Б</t>
  </si>
  <si>
    <t xml:space="preserve">Регистрация точки эквивалентности трилона Б </t>
  </si>
  <si>
    <t>Титрование пробы воды</t>
  </si>
  <si>
    <t>10операций</t>
  </si>
  <si>
    <t xml:space="preserve">Неверный подбор мерной посуды, использование не по назначению; </t>
  </si>
  <si>
    <t>бюретка имеет пузырь воздуха, не промыта, нет мениска</t>
  </si>
  <si>
    <t>1 операция</t>
  </si>
  <si>
    <t xml:space="preserve">отчет не содержит данных, необходимых для полного </t>
  </si>
  <si>
    <t>понимания последовательности действий</t>
  </si>
  <si>
    <t>2операции</t>
  </si>
  <si>
    <t>5 операций</t>
  </si>
  <si>
    <t>Использование перчаток и защитных очков при работе с химическими веществами</t>
  </si>
  <si>
    <t>Вычесть все баллы, если перчатки, очки не использовались</t>
  </si>
  <si>
    <t>Маркировка посуды</t>
  </si>
  <si>
    <t>Утилизация отходов в специально отведенную емкость</t>
  </si>
  <si>
    <t>Построение кривых кондуктометрического титрования для определения коэффициента поправки</t>
  </si>
  <si>
    <t>Отбор  аликвоты пробы  в соответствии с методикой 20 см3</t>
  </si>
  <si>
    <t>Неверный подбор мерной посуды, использование не по назначению; цилиндр заполняется не на горизонтальной поверхности</t>
  </si>
  <si>
    <t xml:space="preserve">Идентификация графика для коэффициента поправки </t>
  </si>
  <si>
    <t>Расчет коэффициента поправки</t>
  </si>
  <si>
    <t xml:space="preserve">Проверка сходимости коэффициента поправки </t>
  </si>
  <si>
    <t>вычесть все баллы если расхождение между результаты превышает норматив</t>
  </si>
  <si>
    <t>Вычесть все баллы, если значение коэффициента не попадает в предел (1,0000±0,0300)</t>
  </si>
  <si>
    <t>Идентификация графика для проб</t>
  </si>
  <si>
    <t>Обработка графика для определения объема, пошедшего на титрование пробы</t>
  </si>
  <si>
    <t>Определение точки эквивалентности для серной кислоты для каждой пробы  графически или по линии тренда</t>
  </si>
  <si>
    <t>Определение точки эквивалентности для сульфата меди для каждой пробы  графически или по линии тренда</t>
  </si>
  <si>
    <t xml:space="preserve">Нахождение объема, пошедшго на титрование сульфата меди для каждой пробы </t>
  </si>
  <si>
    <t>Расчет  содержания серной кслоты в пробе</t>
  </si>
  <si>
    <t>Расчет  содержания сульфата меди  в пробе</t>
  </si>
  <si>
    <t>Проверка приемлемости результатов параллельных определений</t>
  </si>
  <si>
    <t>Расчет среднеарифметического значения</t>
  </si>
  <si>
    <t>Расчет погрешности</t>
  </si>
  <si>
    <t>Округление результата измерений  в соответствии с методикой</t>
  </si>
  <si>
    <t>Запись результата</t>
  </si>
  <si>
    <t>Соответствие опорному значению (экспертная оценка)</t>
  </si>
  <si>
    <t>отчет не содержит данных, необходимых для полного понимания  последовательности действий</t>
  </si>
  <si>
    <t>Отчет содержит все данные, необходимые для полного понимания последовательности действий, но они беспорядочны, без структуры и с многочисленными исправлениями</t>
  </si>
  <si>
    <t>Отчет содержит все данные, необходимые для полного понимания последовательностидействий, они структурированы, без многочисленных исправлений</t>
  </si>
  <si>
    <t>Техника работы с оборудованием и химической посудой</t>
  </si>
  <si>
    <t>Работам с анализируемыми объектами и химическими реактивами</t>
  </si>
  <si>
    <t>Технология выполнения химических и физико-химических анализов</t>
  </si>
  <si>
    <t>Технология обработки данных и представление результатов</t>
  </si>
  <si>
    <t xml:space="preserve">Организация и безопасность работ </t>
  </si>
  <si>
    <t>ИТОГО</t>
  </si>
  <si>
    <t>Построение кривых кондуктометрического титрования анализируемой пробы</t>
  </si>
  <si>
    <t>Вычесть все баллы, если прибор не подготовлен к работе в соответствии с руководством по эксплуатации</t>
  </si>
  <si>
    <t>Запись результата с учетом погрешности и единиц измерения</t>
  </si>
  <si>
    <t>Взятие аликвоты раствора соляной кислоты</t>
  </si>
  <si>
    <t>Обработка графика для определения объема раствора NaОН, пошедшего на титрование  соляной кислоты</t>
  </si>
  <si>
    <t>Определение точки эквивалентности для каждой аликвоты соляной кислоты графически или по линии тренда</t>
  </si>
  <si>
    <t>Расчет среднего значения коэффициента поправки раствора NaOH</t>
  </si>
  <si>
    <t>Расчет точной концентрации раствора NaOH</t>
  </si>
  <si>
    <t>вычесть все баллы, если концентрация расчитан неверно или с неврной точностью.</t>
  </si>
  <si>
    <t>Процесс титрования при стандартизации</t>
  </si>
  <si>
    <t>Процесс титрования проб</t>
  </si>
  <si>
    <t>Уровень погружения датчика в раствор</t>
  </si>
  <si>
    <r>
      <t xml:space="preserve">Вычесть </t>
    </r>
    <r>
      <rPr>
        <sz val="12"/>
        <color theme="1"/>
        <rFont val="Times New Roman"/>
        <family val="1"/>
        <charset val="204"/>
      </rPr>
      <t>0,20</t>
    </r>
    <r>
      <rPr>
        <sz val="12"/>
        <rFont val="Times New Roman"/>
        <family val="1"/>
        <charset val="204"/>
      </rPr>
      <t xml:space="preserve"> балла, если аликвоты взяты не в соответствии с НД</t>
    </r>
  </si>
  <si>
    <t>Техника работы  с мерной посудой (бюретка,цилиндры, пипетки)</t>
  </si>
  <si>
    <t>В</t>
  </si>
  <si>
    <t>Вычесть 0,28 балла для одной серии, если добавление выполнено неверно, хотя бы в одной колбе серии (нарушена последовательность)</t>
  </si>
  <si>
    <t>Вычесть 0,28 балла для одной серии, если приготовление не соответствует НД (внесённые добавки не соотв-ют правильно  рассчитанным, доб-ны не те объёмы реактивов)</t>
  </si>
  <si>
    <t xml:space="preserve">Вычесть 0,29 балла за одно определение, если  неверно </t>
  </si>
  <si>
    <t xml:space="preserve">Вычесть по 0,56 балла за каждую процедуру, если проверка не проведена или проведена неверно, не сделан вывод </t>
  </si>
  <si>
    <t xml:space="preserve">Вычесть по 0,56 балла за каждый расчёт, если расчет неверен </t>
  </si>
  <si>
    <t>Вычесть  по 0,27 балла за один расчёт, если расчет не проведен, или проведён неверно</t>
  </si>
  <si>
    <t>Вычесть по 0,27 балла за один расчёт,если округление не верно</t>
  </si>
  <si>
    <t>Вычесть 0,45 балла, если нет перехода окраски раствора от красно-фиолетовой до синей</t>
  </si>
  <si>
    <t>Вычесть 0,57 балла для одного расчета, если коэффициент  не расчитан  с точностью (0,0001)</t>
  </si>
  <si>
    <t>Вычесть 0,26 балла, если расчитан без учета приемлемости</t>
  </si>
  <si>
    <t>Вычесть 0,36 балла, если не расчитана</t>
  </si>
  <si>
    <t>Вычесть 0,36 балла, если полученное значение не соответсвует опорному</t>
  </si>
  <si>
    <t>вычесть 0,40 баллa, если не в соответствии с паспортом датчика/прибора</t>
  </si>
  <si>
    <t>Вычесть 0,34 балла, если титрант добавляется не по 0,50 см3, не выполнена фиксация нулевого значения</t>
  </si>
  <si>
    <t>Вычесть  0,28 балла, если нет перемешивания раствора</t>
  </si>
  <si>
    <t>Вычесть  0,40 балла, если кривая не построена или построена не верно</t>
  </si>
  <si>
    <t xml:space="preserve">Вычесть  0,23 балла, если не выполнено </t>
  </si>
  <si>
    <t>Вычесть 0,51 балла, если титрант добавляется не по 0,50 см3</t>
  </si>
  <si>
    <t>Вычесть  0,52 балла, если кривая не построена или построена не верно</t>
  </si>
  <si>
    <t>Вычесть  0,34 балла, если нет перемешивания раствора</t>
  </si>
  <si>
    <t>вычесть 0,24 балла, если отсутствует обработка (касательные или линии тренда)</t>
  </si>
  <si>
    <t>Вычесть 0,24 балл, если отсутствуют название графика, подписи осей, единицы измерений</t>
  </si>
  <si>
    <t>вычесть 0,24 балла, если не определен объем или определен неверно</t>
  </si>
  <si>
    <t xml:space="preserve">вычесть 0,24 балла, если отсутсвует правильный расчет </t>
  </si>
  <si>
    <t>Вычесть 0,25 балл, если отсутствуют название графика, подписи осей, единицы измерений</t>
  </si>
  <si>
    <t>вычесть 0,25 балла, если отсутствует обработка (касательные или линии тренда)</t>
  </si>
  <si>
    <t>вычесть 0,30 балла, если не определен хотя бы один объем ( расчетным или графическим методом)</t>
  </si>
  <si>
    <t>вычесть 0,30 балла, если найден не верно</t>
  </si>
  <si>
    <t>Вычесть 0,25 балла, если неверно расчитано</t>
  </si>
  <si>
    <t>Вычесть 0,30 балла, если не выполнено</t>
  </si>
  <si>
    <t>Вычесть 0,20 балла, если расчитан без учета приемлемости</t>
  </si>
  <si>
    <t>Вычесть 0,35 балла, если не расчитана</t>
  </si>
  <si>
    <t>Вычесть 0,20 балла, если результат не округлен в соответствии с ГОСТ</t>
  </si>
  <si>
    <t>Вычесть 0,25 балла, если результат не представлен в соответствии с методикой</t>
  </si>
  <si>
    <t>Вычесть 0,30 балла, если полученное значение не соответсвует опорному</t>
  </si>
  <si>
    <t>Вычесть 0,35 балла,  если растворы приготовлены не точно (отбор воды цилиндром или навеска ошибочна)</t>
  </si>
  <si>
    <t>Вычесть 0,13 баллов, если растворы приготовлены не точно (отбор воды цилиндром или навеска ошибочна)</t>
  </si>
  <si>
    <t>Вычесть 0,11 балл если нет расчёта или неверно расчитан</t>
  </si>
  <si>
    <t>Вычесть 0,23 балла,если не соблюдается   (фиксации 2 эксперт)</t>
  </si>
  <si>
    <t>Вычесть 0,31 баллы,если не соблюдается (фиксации 2 эксперт)</t>
  </si>
  <si>
    <t>Вычесть 0,12 баллов, если расчет навески или воды не верен или отсутствует</t>
  </si>
  <si>
    <t xml:space="preserve">Вычесть 0,18 баллы, если не выполнено </t>
  </si>
  <si>
    <t>Вычесть 0,18 балов, если не выполнено</t>
  </si>
  <si>
    <t>Вычесть 0,18 баллы, если нет названия графика,  оси  Х и У не идентифицированны в соответствии с НД</t>
  </si>
  <si>
    <t xml:space="preserve">Вычесть 0,23 балла, если не выполнено </t>
  </si>
  <si>
    <t xml:space="preserve">Вычесть 0,23 балл, если не выполнено </t>
  </si>
  <si>
    <t>Вычесть  0,19 баллa, если нет расчета и сходимости результата</t>
  </si>
  <si>
    <t>Вычесть 0,18 балла, если не выполнено или есть расхождение</t>
  </si>
  <si>
    <t>Вычесть  0,18 баллa, если нет расчета и не верное округление</t>
  </si>
  <si>
    <t>Вычесть  0,18 баллы, если  результат не представлен с учётом погрешности</t>
  </si>
  <si>
    <t xml:space="preserve">Вычесть  0,39 баллы, если  результат не представлен </t>
  </si>
  <si>
    <t>Вычесть 0,30 балла, если добавление титранта не соответствует НД  при одном титровании</t>
  </si>
  <si>
    <t>Вычесть 0,30 балла, если нет перехода окраски раствора от красно-фиолетовой до синей</t>
  </si>
  <si>
    <t>Вычесть 0,40 балла, если добавление титранта не соответствует НД  при одном титровании</t>
  </si>
  <si>
    <t>Вычесть 0,90 балла,  для одного расчета</t>
  </si>
  <si>
    <t>Вычесть 0,24 балла, если не выдержано время не менее 10 минут для одной серии</t>
  </si>
  <si>
    <t>Вычесть все баллы, если график построен не в соотв-и с НД подписи осей, ур-ние с коэфиц-ом корреляции</t>
  </si>
  <si>
    <t>Выбор оптимальной длины волны</t>
  </si>
  <si>
    <t>Вычесть все баллы, если выбор длины волны выполнен неверно</t>
  </si>
  <si>
    <t>Подбор кюветы</t>
  </si>
  <si>
    <t xml:space="preserve">Вычесть все баллы, если подбор кювет выполнен неверно </t>
  </si>
  <si>
    <t xml:space="preserve">Вычесть 0,23 балла для одной серии, если кюветы заполнены ниже метки </t>
  </si>
  <si>
    <t>Вычесть 0,10 балла для одной серии, если кюветы хотя бы один раз взяты за рабочие грани</t>
  </si>
  <si>
    <t>Вычесть 0,10 балла для одной серии, если кюветы не ополаскиваются рабочим раствором</t>
  </si>
  <si>
    <t xml:space="preserve"> </t>
  </si>
  <si>
    <t>Региональный Чемпионата по профессиональному мастерству "Профессионалы" в 2024 г.</t>
  </si>
  <si>
    <t>Техника работы с мерной посудой (цилиндры, пипетки, мерные колбы)</t>
  </si>
  <si>
    <t>Правильное снятие показаний с прибора градуировочных растворов</t>
  </si>
  <si>
    <t>Правильное снятие показаний с прибора анализируемой пробы</t>
  </si>
  <si>
    <t>Пересчет показателей преломления для градуировочных растворов и проб к температуре 20С</t>
  </si>
  <si>
    <t xml:space="preserve">Отчет содержит все данные, необходимые для полного пониманния последовательности действий, </t>
  </si>
  <si>
    <t>но они беспорядочны, без структуры  и с многочисленными исправлениями</t>
  </si>
  <si>
    <t>они структурированы, без многочисленных исправлений</t>
  </si>
  <si>
    <t>Отчет содержит все данные, необходимые для полного пониманния последовательности действий,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</si>
</sst>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0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4" fillId="0" borderId="0"/>
    <xf numFmtId="164" fontId="15" fillId="0" borderId="0" applyBorder="0" applyProtection="0"/>
  </cellStyleXfs>
  <cellXfs count="17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2" fontId="10" fillId="2" borderId="0" xfId="0" applyNumberFormat="1" applyFont="1" applyFill="1"/>
    <xf numFmtId="0" fontId="16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18" fillId="0" borderId="0" xfId="5" applyFont="1"/>
    <xf numFmtId="0" fontId="18" fillId="0" borderId="1" xfId="5" applyFont="1" applyBorder="1" applyAlignment="1">
      <alignment horizontal="center" wrapText="1"/>
    </xf>
    <xf numFmtId="0" fontId="12" fillId="0" borderId="1" xfId="5" applyFont="1" applyBorder="1"/>
    <xf numFmtId="0" fontId="12" fillId="0" borderId="1" xfId="5" applyFont="1" applyBorder="1" applyAlignment="1">
      <alignment wrapText="1"/>
    </xf>
    <xf numFmtId="0" fontId="12" fillId="0" borderId="1" xfId="5" quotePrefix="1" applyFont="1" applyBorder="1" applyAlignment="1">
      <alignment wrapText="1"/>
    </xf>
    <xf numFmtId="2" fontId="9" fillId="5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/>
    </xf>
    <xf numFmtId="0" fontId="16" fillId="6" borderId="2" xfId="0" applyFont="1" applyFill="1" applyBorder="1"/>
    <xf numFmtId="0" fontId="16" fillId="6" borderId="3" xfId="0" applyFont="1" applyFill="1" applyBorder="1"/>
    <xf numFmtId="0" fontId="16" fillId="6" borderId="4" xfId="0" applyFont="1" applyFill="1" applyBorder="1"/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19" fillId="4" borderId="1" xfId="5" applyFont="1" applyFill="1" applyBorder="1" applyAlignment="1">
      <alignment horizontal="center" vertical="center" wrapText="1"/>
    </xf>
    <xf numFmtId="0" fontId="12" fillId="0" borderId="1" xfId="5" applyFont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Alignment="1">
      <alignment wrapText="1"/>
    </xf>
    <xf numFmtId="0" fontId="11" fillId="0" borderId="0" xfId="0" quotePrefix="1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quotePrefix="1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1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11" fillId="0" borderId="1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2" fillId="0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2" fillId="0" borderId="6" xfId="0" applyFont="1" applyFill="1" applyBorder="1" applyAlignment="1">
      <alignment vertical="center" wrapText="1"/>
    </xf>
    <xf numFmtId="0" fontId="11" fillId="0" borderId="4" xfId="0" applyFont="1" applyFill="1" applyBorder="1"/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12" xfId="0" applyFont="1" applyFill="1" applyBorder="1"/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12" fillId="0" borderId="4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3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/>
    <xf numFmtId="1" fontId="12" fillId="0" borderId="2" xfId="0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2" fontId="16" fillId="6" borderId="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6" fillId="6" borderId="5" xfId="0" applyFont="1" applyFill="1" applyBorder="1"/>
    <xf numFmtId="0" fontId="10" fillId="0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3" xfId="0" applyFont="1" applyFill="1" applyBorder="1"/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/>
    <xf numFmtId="0" fontId="16" fillId="6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/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6" borderId="8" xfId="0" applyFont="1" applyFill="1" applyBorder="1"/>
    <xf numFmtId="0" fontId="17" fillId="6" borderId="14" xfId="0" applyFont="1" applyFill="1" applyBorder="1" applyAlignment="1">
      <alignment horizontal="center"/>
    </xf>
    <xf numFmtId="0" fontId="17" fillId="6" borderId="14" xfId="0" applyFont="1" applyFill="1" applyBorder="1" applyAlignment="1">
      <alignment wrapText="1"/>
    </xf>
    <xf numFmtId="0" fontId="13" fillId="6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wrapText="1"/>
    </xf>
    <xf numFmtId="0" fontId="11" fillId="6" borderId="14" xfId="0" applyFont="1" applyFill="1" applyBorder="1" applyAlignment="1">
      <alignment horizontal="center"/>
    </xf>
    <xf numFmtId="2" fontId="13" fillId="6" borderId="7" xfId="0" applyNumberFormat="1" applyFont="1" applyFill="1" applyBorder="1"/>
    <xf numFmtId="0" fontId="16" fillId="6" borderId="3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wrapText="1"/>
    </xf>
    <xf numFmtId="2" fontId="13" fillId="6" borderId="4" xfId="0" applyNumberFormat="1" applyFont="1" applyFill="1" applyBorder="1"/>
    <xf numFmtId="0" fontId="16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2" fontId="16" fillId="6" borderId="4" xfId="0" applyNumberFormat="1" applyFont="1" applyFill="1" applyBorder="1"/>
    <xf numFmtId="0" fontId="10" fillId="2" borderId="14" xfId="0" applyFont="1" applyFill="1" applyBorder="1" applyAlignment="1">
      <alignment wrapText="1"/>
    </xf>
    <xf numFmtId="0" fontId="10" fillId="2" borderId="7" xfId="0" applyFont="1" applyFill="1" applyBorder="1"/>
    <xf numFmtId="2" fontId="10" fillId="2" borderId="6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/>
    <xf numFmtId="0" fontId="11" fillId="6" borderId="13" xfId="0" applyFont="1" applyFill="1" applyBorder="1"/>
    <xf numFmtId="0" fontId="11" fillId="0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/>
    <xf numFmtId="2" fontId="10" fillId="2" borderId="1" xfId="0" applyNumberFormat="1" applyFont="1" applyFill="1" applyBorder="1" applyAlignment="1">
      <alignment vertical="center"/>
    </xf>
    <xf numFmtId="2" fontId="11" fillId="6" borderId="4" xfId="0" applyNumberFormat="1" applyFont="1" applyFill="1" applyBorder="1"/>
    <xf numFmtId="0" fontId="12" fillId="0" borderId="1" xfId="0" applyFont="1" applyFill="1" applyBorder="1" applyAlignment="1">
      <alignment vertical="center" wrapText="1"/>
    </xf>
  </cellXfs>
  <cellStyles count="7">
    <cellStyle name="Excel Built-in Normal" xfId="6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3" xr:uid="{00000000-0005-0000-0000-000006000000}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AppData/Local/Temp/7zO41655469/&#1058;&#1080;&#1090;&#1088;&#1080;&#1084;&#1077;&#1090;&#1088;&#1080;&#1103;/1&#1050;&#1054;&#1044;%201.1-2022-2024%20&#1050;&#1088;&#1080;&#1090;&#1077;&#1088;&#1080;&#1080;%20&#1086;&#1094;&#1077;&#1085;&#1080;&#1074;&#1072;&#1085;&#1080;&#1103;%20&#1042;&#1072;&#1088;&#1080;&#1072;&#1085;&#109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ариант 1"/>
      <sheetName val="Drop-downs"/>
    </sheetNames>
    <sheetDataSet>
      <sheetData sheetId="0">
        <row r="69">
          <cell r="H69">
            <v>1</v>
          </cell>
        </row>
        <row r="70">
          <cell r="H70">
            <v>2</v>
          </cell>
        </row>
        <row r="71">
          <cell r="H71">
            <v>2</v>
          </cell>
        </row>
        <row r="72">
          <cell r="H72">
            <v>1</v>
          </cell>
        </row>
        <row r="77">
          <cell r="H77">
            <v>3</v>
          </cell>
        </row>
        <row r="78">
          <cell r="H78">
            <v>4</v>
          </cell>
        </row>
        <row r="79">
          <cell r="H79">
            <v>2</v>
          </cell>
        </row>
        <row r="80">
          <cell r="H80">
            <v>3</v>
          </cell>
        </row>
        <row r="81">
          <cell r="H81">
            <v>3</v>
          </cell>
        </row>
        <row r="82">
          <cell r="H82">
            <v>3</v>
          </cell>
        </row>
        <row r="83">
          <cell r="H83">
            <v>4</v>
          </cell>
        </row>
        <row r="84">
          <cell r="H8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6"/>
  <sheetViews>
    <sheetView tabSelected="1" topLeftCell="A170" zoomScale="70" zoomScaleNormal="70" workbookViewId="0">
      <selection activeCell="N221" sqref="N221"/>
    </sheetView>
  </sheetViews>
  <sheetFormatPr defaultColWidth="11" defaultRowHeight="15.6" x14ac:dyDescent="0.3"/>
  <cols>
    <col min="1" max="1" width="6.8984375" style="4" customWidth="1"/>
    <col min="2" max="2" width="31" customWidth="1"/>
    <col min="3" max="3" width="7.8984375" style="5" bestFit="1" customWidth="1"/>
    <col min="4" max="4" width="34.59765625" style="1" customWidth="1"/>
    <col min="5" max="5" width="10.3984375" style="5" customWidth="1"/>
    <col min="6" max="6" width="33.8984375" style="1" customWidth="1"/>
    <col min="7" max="7" width="20.59765625" style="1" bestFit="1" customWidth="1"/>
    <col min="8" max="8" width="7.09765625" style="1" customWidth="1"/>
    <col min="9" max="9" width="8.3984375" customWidth="1"/>
  </cols>
  <sheetData>
    <row r="1" spans="1:10" s="31" customFormat="1" x14ac:dyDescent="0.3">
      <c r="A1" s="30"/>
      <c r="C1" s="32"/>
      <c r="D1" s="33"/>
      <c r="E1" s="32"/>
      <c r="F1" s="33"/>
      <c r="G1" s="33"/>
      <c r="H1" s="33"/>
    </row>
    <row r="2" spans="1:10" s="31" customFormat="1" ht="46.8" x14ac:dyDescent="0.3">
      <c r="A2" s="30"/>
      <c r="B2" s="34" t="s">
        <v>13</v>
      </c>
      <c r="C2" s="35"/>
      <c r="D2" s="36" t="s">
        <v>305</v>
      </c>
      <c r="E2" s="37"/>
      <c r="F2" s="38"/>
      <c r="G2" s="33"/>
      <c r="H2" s="33"/>
    </row>
    <row r="3" spans="1:10" s="31" customFormat="1" x14ac:dyDescent="0.3">
      <c r="A3" s="30"/>
      <c r="B3" s="34" t="s">
        <v>19</v>
      </c>
      <c r="C3" s="35"/>
      <c r="D3" s="37"/>
      <c r="E3" s="37"/>
      <c r="F3" s="38"/>
      <c r="G3" s="33"/>
      <c r="H3" s="33"/>
    </row>
    <row r="4" spans="1:10" s="31" customFormat="1" x14ac:dyDescent="0.3">
      <c r="A4" s="30"/>
      <c r="B4" s="34" t="s">
        <v>15</v>
      </c>
      <c r="C4" s="35"/>
      <c r="D4" s="39" t="s">
        <v>21</v>
      </c>
      <c r="E4" s="37"/>
      <c r="F4" s="38"/>
      <c r="G4" s="33"/>
      <c r="H4" s="33"/>
    </row>
    <row r="5" spans="1:10" s="31" customFormat="1" x14ac:dyDescent="0.3">
      <c r="A5" s="30"/>
      <c r="B5" s="34" t="s">
        <v>5</v>
      </c>
      <c r="C5" s="35"/>
      <c r="D5" s="39" t="s">
        <v>16</v>
      </c>
      <c r="E5" s="40"/>
      <c r="F5" s="38"/>
      <c r="G5" s="33"/>
      <c r="H5" s="33"/>
    </row>
    <row r="6" spans="1:10" s="31" customFormat="1" x14ac:dyDescent="0.3">
      <c r="A6" s="30"/>
      <c r="B6" s="34" t="s">
        <v>12</v>
      </c>
      <c r="C6" s="35"/>
      <c r="D6" s="39" t="s">
        <v>16</v>
      </c>
      <c r="E6" s="40"/>
      <c r="F6" s="38"/>
      <c r="G6" s="33"/>
      <c r="H6" s="33"/>
    </row>
    <row r="7" spans="1:10" s="31" customFormat="1" x14ac:dyDescent="0.3">
      <c r="A7" s="30"/>
      <c r="C7" s="32"/>
      <c r="D7" s="33"/>
      <c r="E7" s="32"/>
      <c r="F7" s="33"/>
      <c r="G7" s="33"/>
      <c r="H7" s="33"/>
    </row>
    <row r="8" spans="1:10" s="41" customFormat="1" ht="33.9" customHeight="1" x14ac:dyDescent="0.3">
      <c r="A8" s="6" t="s">
        <v>1</v>
      </c>
      <c r="B8" s="6" t="s">
        <v>11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14</v>
      </c>
      <c r="H8" s="6" t="s">
        <v>20</v>
      </c>
      <c r="I8" s="6" t="s">
        <v>9</v>
      </c>
    </row>
    <row r="9" spans="1:10" s="31" customFormat="1" x14ac:dyDescent="0.3">
      <c r="A9" s="30"/>
      <c r="C9" s="32"/>
      <c r="D9" s="33"/>
      <c r="E9" s="32"/>
      <c r="F9" s="33"/>
      <c r="G9" s="33"/>
    </row>
    <row r="10" spans="1:10" s="42" customFormat="1" ht="18" x14ac:dyDescent="0.35">
      <c r="A10" s="7" t="s">
        <v>0</v>
      </c>
      <c r="B10" s="8" t="s">
        <v>22</v>
      </c>
      <c r="C10" s="7"/>
      <c r="D10" s="9"/>
      <c r="E10" s="7"/>
      <c r="F10" s="9"/>
      <c r="G10" s="9"/>
      <c r="H10" s="8"/>
      <c r="I10" s="10">
        <f>SUM(I11:I63)</f>
        <v>32</v>
      </c>
    </row>
    <row r="11" spans="1:10" s="31" customFormat="1" x14ac:dyDescent="0.3">
      <c r="A11" s="20">
        <v>1</v>
      </c>
      <c r="B11" s="21" t="s">
        <v>23</v>
      </c>
      <c r="C11" s="22"/>
      <c r="D11" s="22"/>
      <c r="E11" s="22"/>
      <c r="F11" s="22"/>
      <c r="G11" s="22"/>
      <c r="H11" s="22"/>
      <c r="I11" s="23"/>
    </row>
    <row r="12" spans="1:10" s="31" customFormat="1" ht="31.2" x14ac:dyDescent="0.3">
      <c r="A12" s="44"/>
      <c r="B12" s="45"/>
      <c r="C12" s="44" t="s">
        <v>6</v>
      </c>
      <c r="D12" s="46" t="s">
        <v>24</v>
      </c>
      <c r="E12" s="47"/>
      <c r="F12" s="46" t="s">
        <v>25</v>
      </c>
      <c r="G12" s="48" t="s">
        <v>26</v>
      </c>
      <c r="H12" s="48">
        <v>1</v>
      </c>
      <c r="I12" s="49">
        <v>0.33</v>
      </c>
      <c r="J12" s="50"/>
    </row>
    <row r="13" spans="1:10" s="31" customFormat="1" ht="19.8" customHeight="1" x14ac:dyDescent="0.3">
      <c r="A13" s="44"/>
      <c r="B13" s="45"/>
      <c r="C13" s="44" t="s">
        <v>6</v>
      </c>
      <c r="D13" s="46" t="s">
        <v>27</v>
      </c>
      <c r="E13" s="47"/>
      <c r="F13" s="46" t="s">
        <v>28</v>
      </c>
      <c r="G13" s="51"/>
      <c r="H13" s="48">
        <v>2</v>
      </c>
      <c r="I13" s="49">
        <v>0.41</v>
      </c>
      <c r="J13" s="50"/>
    </row>
    <row r="14" spans="1:10" s="31" customFormat="1" ht="46.8" x14ac:dyDescent="0.3">
      <c r="A14" s="44"/>
      <c r="B14" s="45"/>
      <c r="C14" s="44" t="s">
        <v>6</v>
      </c>
      <c r="D14" s="46" t="s">
        <v>29</v>
      </c>
      <c r="E14" s="47"/>
      <c r="F14" s="46" t="s">
        <v>30</v>
      </c>
      <c r="G14" s="51"/>
      <c r="H14" s="48">
        <v>2</v>
      </c>
      <c r="I14" s="49">
        <v>0.41</v>
      </c>
      <c r="J14" s="50"/>
    </row>
    <row r="15" spans="1:10" s="31" customFormat="1" ht="31.2" x14ac:dyDescent="0.3">
      <c r="A15" s="44"/>
      <c r="B15" s="45"/>
      <c r="C15" s="44" t="s">
        <v>7</v>
      </c>
      <c r="D15" s="52" t="s">
        <v>31</v>
      </c>
      <c r="E15" s="53"/>
      <c r="F15" s="53"/>
      <c r="G15" s="54"/>
      <c r="H15" s="55">
        <v>1</v>
      </c>
      <c r="I15" s="56">
        <v>0.94</v>
      </c>
      <c r="J15" s="50"/>
    </row>
    <row r="16" spans="1:10" s="31" customFormat="1" ht="46.8" x14ac:dyDescent="0.3">
      <c r="A16" s="44"/>
      <c r="B16" s="45"/>
      <c r="C16" s="57"/>
      <c r="D16" s="58"/>
      <c r="E16" s="59">
        <v>0</v>
      </c>
      <c r="F16" s="53" t="s">
        <v>73</v>
      </c>
      <c r="G16" s="60"/>
      <c r="H16" s="44"/>
      <c r="I16" s="57"/>
      <c r="J16" s="50"/>
    </row>
    <row r="17" spans="1:10" s="31" customFormat="1" ht="46.8" x14ac:dyDescent="0.3">
      <c r="A17" s="44"/>
      <c r="B17" s="45"/>
      <c r="C17" s="57"/>
      <c r="D17" s="58"/>
      <c r="E17" s="59">
        <v>1</v>
      </c>
      <c r="F17" s="53" t="s">
        <v>74</v>
      </c>
      <c r="G17" s="60"/>
      <c r="H17" s="44"/>
      <c r="I17" s="57"/>
    </row>
    <row r="18" spans="1:10" s="31" customFormat="1" ht="31.2" x14ac:dyDescent="0.3">
      <c r="A18" s="44"/>
      <c r="B18" s="45"/>
      <c r="C18" s="57"/>
      <c r="D18" s="58"/>
      <c r="E18" s="59">
        <v>2</v>
      </c>
      <c r="F18" s="53" t="s">
        <v>75</v>
      </c>
      <c r="G18" s="60"/>
      <c r="H18" s="44"/>
      <c r="I18" s="57"/>
      <c r="J18" s="50"/>
    </row>
    <row r="19" spans="1:10" s="31" customFormat="1" ht="31.2" x14ac:dyDescent="0.3">
      <c r="A19" s="44"/>
      <c r="B19" s="45"/>
      <c r="C19" s="57"/>
      <c r="D19" s="58"/>
      <c r="E19" s="59">
        <v>3</v>
      </c>
      <c r="F19" s="53" t="s">
        <v>76</v>
      </c>
      <c r="G19" s="60"/>
      <c r="H19" s="44"/>
      <c r="I19" s="57"/>
    </row>
    <row r="20" spans="1:10" s="31" customFormat="1" ht="46.8" x14ac:dyDescent="0.3">
      <c r="A20" s="44"/>
      <c r="B20" s="45"/>
      <c r="C20" s="61" t="s">
        <v>6</v>
      </c>
      <c r="D20" s="46" t="s">
        <v>32</v>
      </c>
      <c r="E20" s="47"/>
      <c r="F20" s="46" t="s">
        <v>33</v>
      </c>
      <c r="G20" s="62"/>
      <c r="H20" s="63">
        <v>3</v>
      </c>
      <c r="I20" s="49">
        <v>1.35</v>
      </c>
    </row>
    <row r="21" spans="1:10" s="31" customFormat="1" ht="35.4" customHeight="1" x14ac:dyDescent="0.3">
      <c r="A21" s="44"/>
      <c r="B21" s="45"/>
      <c r="C21" s="61" t="s">
        <v>6</v>
      </c>
      <c r="D21" s="46" t="s">
        <v>133</v>
      </c>
      <c r="E21" s="47"/>
      <c r="F21" s="46" t="s">
        <v>134</v>
      </c>
      <c r="G21" s="51"/>
      <c r="H21" s="48">
        <v>3</v>
      </c>
      <c r="I21" s="49">
        <v>1.25</v>
      </c>
    </row>
    <row r="22" spans="1:10" s="31" customFormat="1" ht="46.8" x14ac:dyDescent="0.3">
      <c r="A22" s="44"/>
      <c r="B22" s="45"/>
      <c r="C22" s="61" t="s">
        <v>6</v>
      </c>
      <c r="D22" s="46" t="s">
        <v>34</v>
      </c>
      <c r="E22" s="64"/>
      <c r="F22" s="46" t="s">
        <v>35</v>
      </c>
      <c r="G22" s="51"/>
      <c r="H22" s="48">
        <v>1</v>
      </c>
      <c r="I22" s="49">
        <v>0.33</v>
      </c>
    </row>
    <row r="23" spans="1:10" s="31" customFormat="1" ht="31.2" x14ac:dyDescent="0.3">
      <c r="A23" s="44"/>
      <c r="B23" s="45"/>
      <c r="C23" s="61" t="s">
        <v>6</v>
      </c>
      <c r="D23" s="46" t="s">
        <v>36</v>
      </c>
      <c r="E23" s="63" t="s">
        <v>37</v>
      </c>
      <c r="F23" s="46" t="s">
        <v>38</v>
      </c>
      <c r="G23" s="51"/>
      <c r="H23" s="48">
        <v>3</v>
      </c>
      <c r="I23" s="49">
        <v>0.6</v>
      </c>
    </row>
    <row r="24" spans="1:10" s="31" customFormat="1" ht="46.8" x14ac:dyDescent="0.3">
      <c r="A24" s="44"/>
      <c r="B24" s="45"/>
      <c r="C24" s="61" t="s">
        <v>6</v>
      </c>
      <c r="D24" s="46" t="s">
        <v>39</v>
      </c>
      <c r="E24" s="47" t="s">
        <v>37</v>
      </c>
      <c r="F24" s="46" t="s">
        <v>40</v>
      </c>
      <c r="G24" s="51"/>
      <c r="H24" s="48">
        <v>2</v>
      </c>
      <c r="I24" s="49">
        <v>0.38</v>
      </c>
    </row>
    <row r="25" spans="1:10" s="31" customFormat="1" ht="46.8" x14ac:dyDescent="0.3">
      <c r="A25" s="44"/>
      <c r="B25" s="45"/>
      <c r="C25" s="61" t="s">
        <v>6</v>
      </c>
      <c r="D25" s="46" t="s">
        <v>41</v>
      </c>
      <c r="E25" s="47"/>
      <c r="F25" s="46" t="s">
        <v>226</v>
      </c>
      <c r="G25" s="51"/>
      <c r="H25" s="48">
        <v>2</v>
      </c>
      <c r="I25" s="49">
        <v>0.83</v>
      </c>
    </row>
    <row r="26" spans="1:10" s="31" customFormat="1" ht="31.2" x14ac:dyDescent="0.3">
      <c r="A26" s="44"/>
      <c r="B26" s="45"/>
      <c r="C26" s="44" t="s">
        <v>6</v>
      </c>
      <c r="D26" s="46" t="s">
        <v>42</v>
      </c>
      <c r="E26" s="47"/>
      <c r="F26" s="46" t="s">
        <v>43</v>
      </c>
      <c r="G26" s="51"/>
      <c r="H26" s="48">
        <v>4</v>
      </c>
      <c r="I26" s="49">
        <v>1.21</v>
      </c>
    </row>
    <row r="27" spans="1:10" s="31" customFormat="1" x14ac:dyDescent="0.3">
      <c r="A27" s="20">
        <v>2</v>
      </c>
      <c r="B27" s="21" t="s">
        <v>56</v>
      </c>
      <c r="C27" s="22"/>
      <c r="D27" s="22"/>
      <c r="E27" s="22"/>
      <c r="F27" s="22"/>
      <c r="G27" s="22"/>
      <c r="H27" s="140"/>
      <c r="I27" s="23"/>
    </row>
    <row r="28" spans="1:10" s="31" customFormat="1" ht="62.4" x14ac:dyDescent="0.3">
      <c r="A28" s="44"/>
      <c r="B28" s="57"/>
      <c r="C28" s="61" t="s">
        <v>6</v>
      </c>
      <c r="D28" s="46" t="s">
        <v>135</v>
      </c>
      <c r="E28" s="47"/>
      <c r="F28" s="46" t="s">
        <v>240</v>
      </c>
      <c r="G28" s="63" t="s">
        <v>136</v>
      </c>
      <c r="H28" s="48">
        <v>4</v>
      </c>
      <c r="I28" s="49">
        <v>1.1200000000000001</v>
      </c>
    </row>
    <row r="29" spans="1:10" s="31" customFormat="1" ht="78" x14ac:dyDescent="0.3">
      <c r="A29" s="44"/>
      <c r="B29" s="57"/>
      <c r="C29" s="61" t="s">
        <v>6</v>
      </c>
      <c r="D29" s="46" t="s">
        <v>44</v>
      </c>
      <c r="E29" s="47"/>
      <c r="F29" s="65" t="s">
        <v>241</v>
      </c>
      <c r="G29" s="63" t="s">
        <v>137</v>
      </c>
      <c r="H29" s="48">
        <v>4</v>
      </c>
      <c r="I29" s="49">
        <v>1.1200000000000001</v>
      </c>
    </row>
    <row r="30" spans="1:10" s="31" customFormat="1" ht="31.2" x14ac:dyDescent="0.3">
      <c r="A30" s="44"/>
      <c r="B30" s="57"/>
      <c r="C30" s="61" t="s">
        <v>6</v>
      </c>
      <c r="D30" s="46" t="s">
        <v>297</v>
      </c>
      <c r="E30" s="47"/>
      <c r="F30" s="65" t="s">
        <v>298</v>
      </c>
      <c r="G30" s="63"/>
      <c r="H30" s="48">
        <v>4</v>
      </c>
      <c r="I30" s="49">
        <v>0.72</v>
      </c>
    </row>
    <row r="31" spans="1:10" s="31" customFormat="1" ht="31.2" x14ac:dyDescent="0.3">
      <c r="A31" s="44"/>
      <c r="B31" s="57"/>
      <c r="C31" s="61" t="s">
        <v>6</v>
      </c>
      <c r="D31" s="46" t="s">
        <v>299</v>
      </c>
      <c r="E31" s="47"/>
      <c r="F31" s="65" t="s">
        <v>300</v>
      </c>
      <c r="G31" s="63"/>
      <c r="H31" s="48">
        <v>4</v>
      </c>
      <c r="I31" s="49">
        <v>0.73</v>
      </c>
    </row>
    <row r="32" spans="1:10" s="31" customFormat="1" ht="31.2" x14ac:dyDescent="0.3">
      <c r="A32" s="44"/>
      <c r="B32" s="57"/>
      <c r="C32" s="61" t="s">
        <v>6</v>
      </c>
      <c r="D32" s="46" t="s">
        <v>45</v>
      </c>
      <c r="E32" s="47"/>
      <c r="F32" s="46" t="s">
        <v>46</v>
      </c>
      <c r="G32" s="48"/>
      <c r="H32" s="48">
        <v>3</v>
      </c>
      <c r="I32" s="49">
        <v>0.64</v>
      </c>
    </row>
    <row r="33" spans="1:9" s="31" customFormat="1" ht="46.8" x14ac:dyDescent="0.3">
      <c r="A33" s="44"/>
      <c r="B33" s="57"/>
      <c r="C33" s="61" t="s">
        <v>6</v>
      </c>
      <c r="D33" s="46" t="s">
        <v>47</v>
      </c>
      <c r="E33" s="47"/>
      <c r="F33" s="65" t="s">
        <v>295</v>
      </c>
      <c r="G33" s="63" t="s">
        <v>136</v>
      </c>
      <c r="H33" s="48">
        <v>3</v>
      </c>
      <c r="I33" s="49">
        <v>0.96</v>
      </c>
    </row>
    <row r="34" spans="1:9" s="31" customFormat="1" ht="46.8" x14ac:dyDescent="0.3">
      <c r="A34" s="44"/>
      <c r="B34" s="57"/>
      <c r="C34" s="61" t="s">
        <v>6</v>
      </c>
      <c r="D34" s="46" t="s">
        <v>48</v>
      </c>
      <c r="E34" s="47"/>
      <c r="F34" s="65" t="s">
        <v>49</v>
      </c>
      <c r="G34" s="48"/>
      <c r="H34" s="48">
        <v>4</v>
      </c>
      <c r="I34" s="49">
        <v>0.47</v>
      </c>
    </row>
    <row r="35" spans="1:9" s="31" customFormat="1" ht="46.8" x14ac:dyDescent="0.3">
      <c r="A35" s="44"/>
      <c r="B35" s="57"/>
      <c r="C35" s="61" t="s">
        <v>6</v>
      </c>
      <c r="D35" s="46" t="s">
        <v>50</v>
      </c>
      <c r="E35" s="64"/>
      <c r="F35" s="64" t="s">
        <v>302</v>
      </c>
      <c r="G35" s="63" t="s">
        <v>136</v>
      </c>
      <c r="H35" s="48">
        <v>4</v>
      </c>
      <c r="I35" s="49">
        <v>0.4</v>
      </c>
    </row>
    <row r="36" spans="1:9" s="31" customFormat="1" ht="46.8" x14ac:dyDescent="0.3">
      <c r="A36" s="44"/>
      <c r="B36" s="57"/>
      <c r="C36" s="61" t="s">
        <v>6</v>
      </c>
      <c r="D36" s="46" t="s">
        <v>51</v>
      </c>
      <c r="E36" s="64"/>
      <c r="F36" s="64" t="s">
        <v>303</v>
      </c>
      <c r="G36" s="63" t="s">
        <v>136</v>
      </c>
      <c r="H36" s="48">
        <v>4</v>
      </c>
      <c r="I36" s="49">
        <v>0.4</v>
      </c>
    </row>
    <row r="37" spans="1:9" s="31" customFormat="1" ht="31.2" x14ac:dyDescent="0.3">
      <c r="A37" s="44"/>
      <c r="B37" s="57"/>
      <c r="C37" s="61" t="s">
        <v>6</v>
      </c>
      <c r="D37" s="46" t="s">
        <v>52</v>
      </c>
      <c r="E37" s="64"/>
      <c r="F37" s="64" t="s">
        <v>301</v>
      </c>
      <c r="G37" s="63" t="s">
        <v>136</v>
      </c>
      <c r="H37" s="48">
        <v>4</v>
      </c>
      <c r="I37" s="49">
        <v>0.92</v>
      </c>
    </row>
    <row r="38" spans="1:9" s="31" customFormat="1" ht="31.2" x14ac:dyDescent="0.3">
      <c r="A38" s="44"/>
      <c r="B38" s="57"/>
      <c r="C38" s="61" t="s">
        <v>6</v>
      </c>
      <c r="D38" s="46" t="s">
        <v>53</v>
      </c>
      <c r="E38" s="64"/>
      <c r="F38" s="64" t="s">
        <v>54</v>
      </c>
      <c r="G38" s="48"/>
      <c r="H38" s="48">
        <v>4</v>
      </c>
      <c r="I38" s="49">
        <v>0.36</v>
      </c>
    </row>
    <row r="39" spans="1:9" s="31" customFormat="1" ht="46.8" x14ac:dyDescent="0.3">
      <c r="A39" s="44"/>
      <c r="B39" s="57"/>
      <c r="C39" s="61" t="s">
        <v>6</v>
      </c>
      <c r="D39" s="46" t="s">
        <v>55</v>
      </c>
      <c r="E39" s="64"/>
      <c r="F39" s="64" t="s">
        <v>140</v>
      </c>
      <c r="G39" s="48"/>
      <c r="H39" s="48">
        <v>4</v>
      </c>
      <c r="I39" s="49">
        <v>0.55000000000000004</v>
      </c>
    </row>
    <row r="40" spans="1:9" s="31" customFormat="1" ht="31.2" x14ac:dyDescent="0.3">
      <c r="A40" s="44"/>
      <c r="B40" s="57"/>
      <c r="C40" s="66" t="s">
        <v>7</v>
      </c>
      <c r="D40" s="53" t="s">
        <v>80</v>
      </c>
      <c r="E40" s="53"/>
      <c r="F40" s="53"/>
      <c r="G40" s="54"/>
      <c r="H40" s="54">
        <v>2</v>
      </c>
      <c r="I40" s="67">
        <v>1.17</v>
      </c>
    </row>
    <row r="41" spans="1:9" s="31" customFormat="1" ht="78" x14ac:dyDescent="0.3">
      <c r="A41" s="44"/>
      <c r="B41" s="57"/>
      <c r="C41" s="61"/>
      <c r="D41" s="68"/>
      <c r="E41" s="44">
        <v>0</v>
      </c>
      <c r="F41" s="69" t="s">
        <v>81</v>
      </c>
      <c r="G41" s="68"/>
      <c r="H41" s="44"/>
      <c r="I41" s="57"/>
    </row>
    <row r="42" spans="1:9" s="31" customFormat="1" ht="31.2" x14ac:dyDescent="0.3">
      <c r="A42" s="44"/>
      <c r="B42" s="57"/>
      <c r="C42" s="61"/>
      <c r="D42" s="68"/>
      <c r="E42" s="44">
        <v>1</v>
      </c>
      <c r="F42" s="69" t="s">
        <v>82</v>
      </c>
      <c r="G42" s="68"/>
      <c r="H42" s="44"/>
      <c r="I42" s="57"/>
    </row>
    <row r="43" spans="1:9" s="31" customFormat="1" ht="31.2" x14ac:dyDescent="0.3">
      <c r="A43" s="44"/>
      <c r="B43" s="57"/>
      <c r="C43" s="61"/>
      <c r="D43" s="68"/>
      <c r="E43" s="44">
        <v>2</v>
      </c>
      <c r="F43" s="69" t="s">
        <v>83</v>
      </c>
      <c r="G43" s="68"/>
      <c r="H43" s="44"/>
      <c r="I43" s="57"/>
    </row>
    <row r="44" spans="1:9" s="31" customFormat="1" x14ac:dyDescent="0.3">
      <c r="A44" s="44"/>
      <c r="B44" s="57"/>
      <c r="C44" s="61"/>
      <c r="D44" s="68"/>
      <c r="E44" s="44">
        <v>3</v>
      </c>
      <c r="F44" s="69" t="s">
        <v>84</v>
      </c>
      <c r="G44" s="68"/>
      <c r="H44" s="44"/>
      <c r="I44" s="57"/>
    </row>
    <row r="45" spans="1:9" s="31" customFormat="1" x14ac:dyDescent="0.3">
      <c r="A45" s="129">
        <v>3</v>
      </c>
      <c r="B45" s="21" t="s">
        <v>85</v>
      </c>
      <c r="C45" s="141"/>
      <c r="D45" s="142"/>
      <c r="E45" s="142"/>
      <c r="F45" s="142"/>
      <c r="G45" s="142"/>
      <c r="H45" s="143"/>
      <c r="I45" s="144"/>
    </row>
    <row r="46" spans="1:9" s="31" customFormat="1" ht="49.8" customHeight="1" x14ac:dyDescent="0.3">
      <c r="A46" s="44"/>
      <c r="B46" s="45"/>
      <c r="C46" s="61" t="s">
        <v>6</v>
      </c>
      <c r="D46" s="46" t="s">
        <v>57</v>
      </c>
      <c r="E46" s="64"/>
      <c r="F46" s="64" t="s">
        <v>296</v>
      </c>
      <c r="G46" s="48"/>
      <c r="H46" s="48">
        <v>5</v>
      </c>
      <c r="I46" s="49">
        <v>1.1499999999999999</v>
      </c>
    </row>
    <row r="47" spans="1:9" s="31" customFormat="1" ht="46.8" x14ac:dyDescent="0.3">
      <c r="A47" s="44"/>
      <c r="B47" s="45"/>
      <c r="C47" s="61" t="s">
        <v>6</v>
      </c>
      <c r="D47" s="46" t="s">
        <v>57</v>
      </c>
      <c r="E47" s="64"/>
      <c r="F47" s="64" t="s">
        <v>58</v>
      </c>
      <c r="G47" s="48"/>
      <c r="H47" s="48">
        <v>5</v>
      </c>
      <c r="I47" s="49">
        <v>0.95</v>
      </c>
    </row>
    <row r="48" spans="1:9" s="31" customFormat="1" ht="46.8" x14ac:dyDescent="0.3">
      <c r="A48" s="44"/>
      <c r="B48" s="45"/>
      <c r="C48" s="61" t="s">
        <v>6</v>
      </c>
      <c r="D48" s="46" t="s">
        <v>138</v>
      </c>
      <c r="E48" s="64"/>
      <c r="F48" s="64" t="s">
        <v>242</v>
      </c>
      <c r="G48" s="63" t="s">
        <v>136</v>
      </c>
      <c r="H48" s="48">
        <v>5</v>
      </c>
      <c r="I48" s="49">
        <v>1.1599999999999999</v>
      </c>
    </row>
    <row r="49" spans="1:9" s="31" customFormat="1" ht="31.2" x14ac:dyDescent="0.3">
      <c r="A49" s="44"/>
      <c r="B49" s="45"/>
      <c r="C49" s="61" t="s">
        <v>6</v>
      </c>
      <c r="D49" s="46" t="s">
        <v>139</v>
      </c>
      <c r="E49" s="64"/>
      <c r="F49" s="64" t="s">
        <v>242</v>
      </c>
      <c r="G49" s="63" t="s">
        <v>136</v>
      </c>
      <c r="H49" s="48">
        <v>5</v>
      </c>
      <c r="I49" s="49">
        <v>1.1599999999999999</v>
      </c>
    </row>
    <row r="50" spans="1:9" s="31" customFormat="1" ht="62.4" x14ac:dyDescent="0.3">
      <c r="A50" s="44"/>
      <c r="B50" s="45"/>
      <c r="C50" s="61" t="s">
        <v>6</v>
      </c>
      <c r="D50" s="46" t="s">
        <v>59</v>
      </c>
      <c r="E50" s="64"/>
      <c r="F50" s="64" t="s">
        <v>243</v>
      </c>
      <c r="G50" s="63" t="s">
        <v>126</v>
      </c>
      <c r="H50" s="48">
        <v>5</v>
      </c>
      <c r="I50" s="49">
        <v>1.1200000000000001</v>
      </c>
    </row>
    <row r="51" spans="1:9" s="31" customFormat="1" ht="31.2" x14ac:dyDescent="0.3">
      <c r="A51" s="44"/>
      <c r="B51" s="45"/>
      <c r="C51" s="61" t="s">
        <v>6</v>
      </c>
      <c r="D51" s="46" t="s">
        <v>59</v>
      </c>
      <c r="E51" s="64"/>
      <c r="F51" s="46" t="s">
        <v>60</v>
      </c>
      <c r="G51" s="48"/>
      <c r="H51" s="48">
        <v>5</v>
      </c>
      <c r="I51" s="49">
        <v>1.1200000000000001</v>
      </c>
    </row>
    <row r="52" spans="1:9" s="31" customFormat="1" ht="62.4" x14ac:dyDescent="0.3">
      <c r="A52" s="44"/>
      <c r="B52" s="45"/>
      <c r="C52" s="61" t="s">
        <v>6</v>
      </c>
      <c r="D52" s="46" t="s">
        <v>61</v>
      </c>
      <c r="E52" s="64"/>
      <c r="F52" s="64" t="s">
        <v>244</v>
      </c>
      <c r="G52" s="63" t="s">
        <v>126</v>
      </c>
      <c r="H52" s="48">
        <v>5</v>
      </c>
      <c r="I52" s="49">
        <v>1.1200000000000001</v>
      </c>
    </row>
    <row r="53" spans="1:9" s="31" customFormat="1" ht="46.8" x14ac:dyDescent="0.3">
      <c r="A53" s="44"/>
      <c r="B53" s="45"/>
      <c r="C53" s="61" t="s">
        <v>6</v>
      </c>
      <c r="D53" s="46" t="s">
        <v>62</v>
      </c>
      <c r="E53" s="71"/>
      <c r="F53" s="64" t="s">
        <v>245</v>
      </c>
      <c r="G53" s="63" t="s">
        <v>126</v>
      </c>
      <c r="H53" s="48">
        <v>5</v>
      </c>
      <c r="I53" s="49">
        <v>0.8</v>
      </c>
    </row>
    <row r="54" spans="1:9" s="31" customFormat="1" ht="46.8" x14ac:dyDescent="0.3">
      <c r="A54" s="44"/>
      <c r="B54" s="45"/>
      <c r="C54" s="61" t="s">
        <v>6</v>
      </c>
      <c r="D54" s="46" t="s">
        <v>63</v>
      </c>
      <c r="E54" s="64"/>
      <c r="F54" s="46" t="s">
        <v>246</v>
      </c>
      <c r="G54" s="63" t="s">
        <v>126</v>
      </c>
      <c r="H54" s="48">
        <v>5</v>
      </c>
      <c r="I54" s="49">
        <v>0.54</v>
      </c>
    </row>
    <row r="55" spans="1:9" s="31" customFormat="1" ht="31.2" x14ac:dyDescent="0.3">
      <c r="A55" s="44"/>
      <c r="B55" s="45"/>
      <c r="C55" s="61" t="s">
        <v>6</v>
      </c>
      <c r="D55" s="46" t="s">
        <v>64</v>
      </c>
      <c r="E55" s="71"/>
      <c r="F55" s="46" t="s">
        <v>246</v>
      </c>
      <c r="G55" s="63" t="s">
        <v>126</v>
      </c>
      <c r="H55" s="48">
        <v>5</v>
      </c>
      <c r="I55" s="49">
        <v>0.54</v>
      </c>
    </row>
    <row r="56" spans="1:9" s="31" customFormat="1" ht="31.2" x14ac:dyDescent="0.3">
      <c r="A56" s="44"/>
      <c r="B56" s="45"/>
      <c r="C56" s="61" t="s">
        <v>6</v>
      </c>
      <c r="D56" s="46" t="s">
        <v>65</v>
      </c>
      <c r="E56" s="71"/>
      <c r="F56" s="46" t="s">
        <v>66</v>
      </c>
      <c r="G56" s="48"/>
      <c r="H56" s="48">
        <v>5</v>
      </c>
      <c r="I56" s="49">
        <v>1.1499999999999999</v>
      </c>
    </row>
    <row r="57" spans="1:9" s="31" customFormat="1" ht="46.8" x14ac:dyDescent="0.3">
      <c r="A57" s="44"/>
      <c r="B57" s="57"/>
      <c r="C57" s="61" t="s">
        <v>6</v>
      </c>
      <c r="D57" s="46" t="s">
        <v>67</v>
      </c>
      <c r="E57" s="64"/>
      <c r="F57" s="46" t="s">
        <v>68</v>
      </c>
      <c r="G57" s="48"/>
      <c r="H57" s="48">
        <v>5</v>
      </c>
      <c r="I57" s="49">
        <v>1.1499999999999999</v>
      </c>
    </row>
    <row r="58" spans="1:9" s="31" customFormat="1" ht="46.8" x14ac:dyDescent="0.3">
      <c r="A58" s="44"/>
      <c r="B58" s="57"/>
      <c r="C58" s="61" t="s">
        <v>6</v>
      </c>
      <c r="D58" s="46" t="s">
        <v>69</v>
      </c>
      <c r="E58" s="64"/>
      <c r="F58" s="46" t="s">
        <v>70</v>
      </c>
      <c r="G58" s="48"/>
      <c r="H58" s="48">
        <v>5</v>
      </c>
      <c r="I58" s="49">
        <v>1.3</v>
      </c>
    </row>
    <row r="59" spans="1:9" s="31" customFormat="1" x14ac:dyDescent="0.3">
      <c r="A59" s="72"/>
      <c r="B59" s="68"/>
      <c r="C59" s="73" t="s">
        <v>7</v>
      </c>
      <c r="D59" s="53" t="s">
        <v>71</v>
      </c>
      <c r="E59" s="74"/>
      <c r="F59" s="74"/>
      <c r="G59" s="75"/>
      <c r="H59" s="75">
        <v>5</v>
      </c>
      <c r="I59" s="49">
        <v>1.1399999999999999</v>
      </c>
    </row>
    <row r="60" spans="1:9" s="31" customFormat="1" ht="52.2" customHeight="1" x14ac:dyDescent="0.3">
      <c r="A60" s="72"/>
      <c r="B60" s="68"/>
      <c r="C60" s="73"/>
      <c r="D60" s="53"/>
      <c r="E60" s="59">
        <v>0</v>
      </c>
      <c r="F60" s="69" t="s">
        <v>173</v>
      </c>
      <c r="G60" s="75"/>
      <c r="H60" s="75"/>
      <c r="I60" s="49"/>
    </row>
    <row r="61" spans="1:9" s="31" customFormat="1" ht="76.2" customHeight="1" x14ac:dyDescent="0.3">
      <c r="A61" s="72"/>
      <c r="B61" s="68"/>
      <c r="C61" s="73"/>
      <c r="D61" s="53"/>
      <c r="E61" s="59">
        <v>1</v>
      </c>
      <c r="F61" s="69" t="s">
        <v>174</v>
      </c>
      <c r="G61" s="75"/>
      <c r="H61" s="75"/>
      <c r="I61" s="49"/>
    </row>
    <row r="62" spans="1:9" s="31" customFormat="1" ht="78" x14ac:dyDescent="0.3">
      <c r="A62" s="72"/>
      <c r="B62" s="68"/>
      <c r="C62" s="72"/>
      <c r="D62" s="53"/>
      <c r="E62" s="59">
        <v>2</v>
      </c>
      <c r="F62" s="69" t="s">
        <v>175</v>
      </c>
      <c r="G62" s="75"/>
      <c r="H62" s="75"/>
      <c r="I62" s="49"/>
    </row>
    <row r="63" spans="1:9" s="31" customFormat="1" ht="46.8" x14ac:dyDescent="0.3">
      <c r="A63" s="72"/>
      <c r="B63" s="68"/>
      <c r="C63" s="72"/>
      <c r="D63" s="53"/>
      <c r="E63" s="59">
        <v>3</v>
      </c>
      <c r="F63" s="69" t="s">
        <v>86</v>
      </c>
      <c r="G63" s="75"/>
      <c r="H63" s="75"/>
      <c r="I63" s="49"/>
    </row>
    <row r="64" spans="1:9" s="42" customFormat="1" ht="19.5" customHeight="1" x14ac:dyDescent="0.35">
      <c r="A64" s="145" t="s">
        <v>10</v>
      </c>
      <c r="B64" s="12" t="s">
        <v>72</v>
      </c>
      <c r="C64" s="11"/>
      <c r="D64" s="9"/>
      <c r="E64" s="7"/>
      <c r="F64" s="9"/>
      <c r="G64" s="9"/>
      <c r="H64" s="7"/>
      <c r="I64" s="13">
        <f>SUM(I65:I113)</f>
        <v>24.999999999999996</v>
      </c>
    </row>
    <row r="65" spans="1:11" s="31" customFormat="1" x14ac:dyDescent="0.3">
      <c r="A65" s="20">
        <v>1</v>
      </c>
      <c r="B65" s="21" t="s">
        <v>23</v>
      </c>
      <c r="C65" s="22"/>
      <c r="D65" s="22"/>
      <c r="E65" s="22"/>
      <c r="F65" s="22"/>
      <c r="G65" s="22"/>
      <c r="H65" s="140"/>
      <c r="I65" s="23"/>
    </row>
    <row r="66" spans="1:11" s="31" customFormat="1" ht="31.2" x14ac:dyDescent="0.3">
      <c r="A66" s="44"/>
      <c r="B66" s="45"/>
      <c r="C66" s="61" t="s">
        <v>6</v>
      </c>
      <c r="D66" s="53" t="s">
        <v>141</v>
      </c>
      <c r="E66" s="59" t="s">
        <v>37</v>
      </c>
      <c r="F66" s="53" t="s">
        <v>25</v>
      </c>
      <c r="G66" s="59" t="s">
        <v>26</v>
      </c>
      <c r="H66" s="54">
        <f>'[1]Вариант 1'!H69</f>
        <v>1</v>
      </c>
      <c r="I66" s="67">
        <v>0.33</v>
      </c>
      <c r="K66" s="50"/>
    </row>
    <row r="67" spans="1:11" s="31" customFormat="1" ht="33" customHeight="1" x14ac:dyDescent="0.3">
      <c r="A67" s="76"/>
      <c r="B67" s="57"/>
      <c r="C67" s="61" t="s">
        <v>6</v>
      </c>
      <c r="D67" s="53" t="s">
        <v>29</v>
      </c>
      <c r="E67" s="59" t="s">
        <v>37</v>
      </c>
      <c r="F67" s="53" t="s">
        <v>142</v>
      </c>
      <c r="G67" s="59"/>
      <c r="H67" s="54">
        <f>'[1]Вариант 1'!H70</f>
        <v>2</v>
      </c>
      <c r="I67" s="67">
        <v>0.3</v>
      </c>
      <c r="K67" s="50"/>
    </row>
    <row r="68" spans="1:11" s="31" customFormat="1" ht="16.8" customHeight="1" x14ac:dyDescent="0.3">
      <c r="A68" s="77"/>
      <c r="B68" s="57"/>
      <c r="C68" s="61" t="s">
        <v>6</v>
      </c>
      <c r="D68" s="53" t="s">
        <v>143</v>
      </c>
      <c r="E68" s="59" t="s">
        <v>37</v>
      </c>
      <c r="F68" s="53" t="s">
        <v>28</v>
      </c>
      <c r="G68" s="59"/>
      <c r="H68" s="54">
        <f>'[1]Вариант 1'!H71</f>
        <v>2</v>
      </c>
      <c r="I68" s="67">
        <v>0.3</v>
      </c>
      <c r="K68" s="50"/>
    </row>
    <row r="69" spans="1:11" s="31" customFormat="1" ht="46.8" x14ac:dyDescent="0.3">
      <c r="A69" s="44"/>
      <c r="B69" s="45"/>
      <c r="C69" s="44" t="s">
        <v>7</v>
      </c>
      <c r="D69" s="53" t="s">
        <v>144</v>
      </c>
      <c r="E69" s="59" t="s">
        <v>37</v>
      </c>
      <c r="F69" s="53"/>
      <c r="G69" s="59"/>
      <c r="H69" s="55">
        <f>'[1]Вариант 1'!H72</f>
        <v>1</v>
      </c>
      <c r="I69" s="56">
        <v>0.92</v>
      </c>
      <c r="K69" s="50"/>
    </row>
    <row r="70" spans="1:11" s="31" customFormat="1" ht="46.8" x14ac:dyDescent="0.3">
      <c r="A70" s="44"/>
      <c r="B70" s="45"/>
      <c r="C70" s="57"/>
      <c r="D70" s="69"/>
      <c r="E70" s="59">
        <v>0</v>
      </c>
      <c r="F70" s="53" t="s">
        <v>73</v>
      </c>
      <c r="G70" s="59"/>
      <c r="H70" s="44"/>
      <c r="I70" s="57"/>
      <c r="K70" s="50"/>
    </row>
    <row r="71" spans="1:11" s="31" customFormat="1" ht="46.8" x14ac:dyDescent="0.3">
      <c r="A71" s="44"/>
      <c r="B71" s="45"/>
      <c r="C71" s="57"/>
      <c r="D71" s="69"/>
      <c r="E71" s="59">
        <v>1</v>
      </c>
      <c r="F71" s="53" t="s">
        <v>74</v>
      </c>
      <c r="G71" s="59"/>
      <c r="H71" s="44"/>
      <c r="I71" s="57"/>
      <c r="K71" s="50"/>
    </row>
    <row r="72" spans="1:11" s="31" customFormat="1" ht="31.2" x14ac:dyDescent="0.3">
      <c r="A72" s="44"/>
      <c r="B72" s="45"/>
      <c r="C72" s="57"/>
      <c r="D72" s="69"/>
      <c r="E72" s="59">
        <v>2</v>
      </c>
      <c r="F72" s="53" t="s">
        <v>75</v>
      </c>
      <c r="G72" s="59"/>
      <c r="H72" s="44"/>
      <c r="I72" s="57"/>
    </row>
    <row r="73" spans="1:11" s="31" customFormat="1" ht="31.2" x14ac:dyDescent="0.3">
      <c r="A73" s="44"/>
      <c r="B73" s="45"/>
      <c r="C73" s="57"/>
      <c r="D73" s="69"/>
      <c r="E73" s="59">
        <v>3</v>
      </c>
      <c r="F73" s="53" t="s">
        <v>76</v>
      </c>
      <c r="G73" s="59"/>
      <c r="H73" s="44"/>
      <c r="I73" s="57"/>
    </row>
    <row r="74" spans="1:11" s="31" customFormat="1" ht="31.2" x14ac:dyDescent="0.3">
      <c r="A74" s="44"/>
      <c r="B74" s="45"/>
      <c r="C74" s="61" t="s">
        <v>6</v>
      </c>
      <c r="D74" s="53" t="s">
        <v>145</v>
      </c>
      <c r="E74" s="59" t="s">
        <v>37</v>
      </c>
      <c r="F74" s="53" t="s">
        <v>43</v>
      </c>
      <c r="G74" s="60"/>
      <c r="H74" s="61">
        <f>'[1]Вариант 1'!H77</f>
        <v>3</v>
      </c>
      <c r="I74" s="78">
        <v>0.4</v>
      </c>
    </row>
    <row r="75" spans="1:11" s="31" customFormat="1" ht="31.2" x14ac:dyDescent="0.3">
      <c r="A75" s="44"/>
      <c r="B75" s="45"/>
      <c r="C75" s="61" t="s">
        <v>6</v>
      </c>
      <c r="D75" s="53" t="s">
        <v>176</v>
      </c>
      <c r="E75" s="59" t="s">
        <v>37</v>
      </c>
      <c r="F75" s="53" t="s">
        <v>95</v>
      </c>
      <c r="G75" s="60"/>
      <c r="H75" s="61">
        <f>'[1]Вариант 1'!H78</f>
        <v>4</v>
      </c>
      <c r="I75" s="61">
        <v>0.65</v>
      </c>
    </row>
    <row r="76" spans="1:11" s="31" customFormat="1" ht="46.8" x14ac:dyDescent="0.3">
      <c r="A76" s="44"/>
      <c r="B76" s="45"/>
      <c r="C76" s="61" t="s">
        <v>6</v>
      </c>
      <c r="D76" s="53" t="s">
        <v>146</v>
      </c>
      <c r="E76" s="59" t="s">
        <v>37</v>
      </c>
      <c r="F76" s="53" t="s">
        <v>147</v>
      </c>
      <c r="G76" s="60"/>
      <c r="H76" s="61">
        <f>'[1]Вариант 1'!H79</f>
        <v>2</v>
      </c>
      <c r="I76" s="78">
        <v>0.3</v>
      </c>
    </row>
    <row r="77" spans="1:11" s="31" customFormat="1" ht="31.2" x14ac:dyDescent="0.3">
      <c r="A77" s="44"/>
      <c r="B77" s="45"/>
      <c r="C77" s="61" t="s">
        <v>6</v>
      </c>
      <c r="D77" s="53" t="s">
        <v>36</v>
      </c>
      <c r="E77" s="59" t="s">
        <v>37</v>
      </c>
      <c r="F77" s="53" t="s">
        <v>38</v>
      </c>
      <c r="G77" s="60"/>
      <c r="H77" s="61">
        <f>'[1]Вариант 1'!H80</f>
        <v>3</v>
      </c>
      <c r="I77" s="78">
        <v>0.5</v>
      </c>
    </row>
    <row r="78" spans="1:11" s="31" customFormat="1" ht="31.2" x14ac:dyDescent="0.3">
      <c r="A78" s="44"/>
      <c r="B78" s="45"/>
      <c r="C78" s="61" t="s">
        <v>6</v>
      </c>
      <c r="D78" s="53" t="s">
        <v>148</v>
      </c>
      <c r="E78" s="59" t="s">
        <v>37</v>
      </c>
      <c r="F78" s="53" t="s">
        <v>43</v>
      </c>
      <c r="G78" s="59"/>
      <c r="H78" s="79">
        <f>'[1]Вариант 1'!H81</f>
        <v>3</v>
      </c>
      <c r="I78" s="80">
        <v>0.25</v>
      </c>
    </row>
    <row r="79" spans="1:11" s="31" customFormat="1" ht="62.4" x14ac:dyDescent="0.3">
      <c r="A79" s="44"/>
      <c r="B79" s="45"/>
      <c r="C79" s="61" t="s">
        <v>6</v>
      </c>
      <c r="D79" s="53" t="s">
        <v>177</v>
      </c>
      <c r="E79" s="59" t="s">
        <v>37</v>
      </c>
      <c r="F79" s="53" t="s">
        <v>178</v>
      </c>
      <c r="G79" s="59"/>
      <c r="H79" s="59">
        <f>'[1]Вариант 1'!H82</f>
        <v>3</v>
      </c>
      <c r="I79" s="67">
        <v>1</v>
      </c>
    </row>
    <row r="80" spans="1:11" s="31" customFormat="1" ht="46.8" x14ac:dyDescent="0.3">
      <c r="A80" s="44"/>
      <c r="B80" s="45"/>
      <c r="C80" s="61" t="s">
        <v>6</v>
      </c>
      <c r="D80" s="53" t="s">
        <v>149</v>
      </c>
      <c r="E80" s="59"/>
      <c r="F80" s="53" t="s">
        <v>179</v>
      </c>
      <c r="G80" s="59"/>
      <c r="H80" s="54">
        <f>'[1]Вариант 1'!H83</f>
        <v>4</v>
      </c>
      <c r="I80" s="67">
        <v>0.6</v>
      </c>
    </row>
    <row r="81" spans="1:26" s="31" customFormat="1" ht="46.8" x14ac:dyDescent="0.3">
      <c r="A81" s="44"/>
      <c r="B81" s="45"/>
      <c r="C81" s="61" t="s">
        <v>6</v>
      </c>
      <c r="D81" s="53" t="s">
        <v>39</v>
      </c>
      <c r="E81" s="59" t="s">
        <v>37</v>
      </c>
      <c r="F81" s="53" t="s">
        <v>150</v>
      </c>
      <c r="G81" s="59"/>
      <c r="H81" s="54">
        <f>'[1]Вариант 1'!H84</f>
        <v>2</v>
      </c>
      <c r="I81" s="67">
        <v>0.35</v>
      </c>
    </row>
    <row r="82" spans="1:26" s="31" customFormat="1" ht="17.399999999999999" x14ac:dyDescent="0.3">
      <c r="A82" s="136">
        <v>2</v>
      </c>
      <c r="B82" s="21" t="s">
        <v>56</v>
      </c>
      <c r="C82" s="22"/>
      <c r="D82" s="137"/>
      <c r="E82" s="137"/>
      <c r="F82" s="137"/>
      <c r="G82" s="137"/>
      <c r="H82" s="138"/>
      <c r="I82" s="139"/>
    </row>
    <row r="83" spans="1:26" s="33" customFormat="1" ht="31.2" x14ac:dyDescent="0.3">
      <c r="A83" s="44"/>
      <c r="B83" s="53" t="s">
        <v>37</v>
      </c>
      <c r="C83" s="44" t="s">
        <v>6</v>
      </c>
      <c r="D83" s="53" t="s">
        <v>151</v>
      </c>
      <c r="E83" s="59" t="s">
        <v>37</v>
      </c>
      <c r="F83" s="53" t="s">
        <v>152</v>
      </c>
      <c r="G83" s="59"/>
      <c r="H83" s="59">
        <v>4</v>
      </c>
      <c r="I83" s="67">
        <v>0.5</v>
      </c>
      <c r="J83" s="81"/>
      <c r="K83" s="81"/>
      <c r="L83" s="81"/>
      <c r="M83" s="82"/>
      <c r="N83" s="82"/>
      <c r="O83" s="83"/>
      <c r="P83" s="83"/>
      <c r="Q83" s="83"/>
      <c r="R83" s="83"/>
      <c r="S83" s="83"/>
      <c r="T83" s="83"/>
      <c r="U83" s="83"/>
      <c r="V83" s="82"/>
      <c r="W83" s="82"/>
      <c r="X83" s="82"/>
      <c r="Y83" s="82"/>
      <c r="Z83" s="82"/>
    </row>
    <row r="84" spans="1:26" s="33" customFormat="1" ht="31.2" x14ac:dyDescent="0.3">
      <c r="A84" s="44"/>
      <c r="B84" s="53"/>
      <c r="C84" s="44" t="s">
        <v>6</v>
      </c>
      <c r="D84" s="53" t="s">
        <v>153</v>
      </c>
      <c r="E84" s="59"/>
      <c r="F84" s="53" t="s">
        <v>154</v>
      </c>
      <c r="G84" s="59"/>
      <c r="H84" s="59">
        <v>4</v>
      </c>
      <c r="I84" s="67">
        <v>0.5</v>
      </c>
      <c r="J84" s="81"/>
      <c r="K84" s="81"/>
      <c r="L84" s="81"/>
      <c r="M84" s="82"/>
      <c r="N84" s="82"/>
      <c r="O84" s="83"/>
      <c r="P84" s="83"/>
      <c r="Q84" s="83"/>
      <c r="R84" s="83"/>
      <c r="S84" s="83"/>
      <c r="T84" s="83"/>
      <c r="U84" s="83"/>
      <c r="V84" s="82"/>
      <c r="W84" s="82"/>
      <c r="X84" s="82"/>
      <c r="Y84" s="82"/>
      <c r="Z84" s="82"/>
    </row>
    <row r="85" spans="1:26" s="33" customFormat="1" ht="31.2" x14ac:dyDescent="0.3">
      <c r="A85" s="44"/>
      <c r="B85" s="53"/>
      <c r="C85" s="44" t="s">
        <v>6</v>
      </c>
      <c r="D85" s="53" t="s">
        <v>155</v>
      </c>
      <c r="E85" s="59" t="s">
        <v>37</v>
      </c>
      <c r="F85" s="53" t="s">
        <v>152</v>
      </c>
      <c r="G85" s="59"/>
      <c r="H85" s="59">
        <v>4</v>
      </c>
      <c r="I85" s="67">
        <v>0.5</v>
      </c>
      <c r="J85" s="81"/>
      <c r="K85" s="81"/>
      <c r="L85" s="81"/>
      <c r="M85" s="82"/>
      <c r="N85" s="82"/>
      <c r="O85" s="83"/>
      <c r="P85" s="83"/>
      <c r="Q85" s="83"/>
      <c r="R85" s="83"/>
      <c r="S85" s="83"/>
      <c r="T85" s="83"/>
      <c r="U85" s="83"/>
      <c r="V85" s="82"/>
      <c r="W85" s="82"/>
      <c r="X85" s="82"/>
      <c r="Y85" s="82"/>
      <c r="Z85" s="82"/>
    </row>
    <row r="86" spans="1:26" s="33" customFormat="1" ht="46.8" x14ac:dyDescent="0.3">
      <c r="A86" s="44"/>
      <c r="B86" s="53"/>
      <c r="C86" s="44" t="s">
        <v>6</v>
      </c>
      <c r="D86" s="53" t="s">
        <v>156</v>
      </c>
      <c r="E86" s="59" t="s">
        <v>37</v>
      </c>
      <c r="F86" s="53" t="s">
        <v>157</v>
      </c>
      <c r="G86" s="59"/>
      <c r="H86" s="59">
        <v>3</v>
      </c>
      <c r="I86" s="67">
        <v>0.6</v>
      </c>
      <c r="J86" s="81"/>
      <c r="K86" s="81"/>
      <c r="L86" s="81"/>
      <c r="M86" s="82"/>
      <c r="N86" s="82"/>
      <c r="O86" s="83"/>
      <c r="P86" s="83"/>
      <c r="Q86" s="83"/>
      <c r="R86" s="83"/>
      <c r="S86" s="83"/>
      <c r="T86" s="83"/>
      <c r="U86" s="83"/>
      <c r="V86" s="82"/>
      <c r="W86" s="82"/>
      <c r="X86" s="82"/>
      <c r="Y86" s="82"/>
      <c r="Z86" s="82"/>
    </row>
    <row r="87" spans="1:26" s="33" customFormat="1" ht="31.2" x14ac:dyDescent="0.3">
      <c r="A87" s="74"/>
      <c r="B87" s="53"/>
      <c r="C87" s="44" t="s">
        <v>6</v>
      </c>
      <c r="D87" s="53" t="s">
        <v>158</v>
      </c>
      <c r="E87" s="59" t="s">
        <v>37</v>
      </c>
      <c r="F87" s="53" t="s">
        <v>43</v>
      </c>
      <c r="G87" s="59"/>
      <c r="H87" s="59">
        <v>2</v>
      </c>
      <c r="I87" s="67">
        <v>0.25</v>
      </c>
      <c r="J87" s="81"/>
      <c r="K87" s="81"/>
      <c r="L87" s="81"/>
      <c r="M87" s="82"/>
      <c r="N87" s="82"/>
      <c r="O87" s="83"/>
      <c r="P87" s="83"/>
      <c r="Q87" s="83"/>
      <c r="R87" s="83"/>
      <c r="S87" s="83"/>
      <c r="T87" s="83"/>
      <c r="U87" s="83"/>
      <c r="V87" s="82"/>
      <c r="W87" s="82"/>
      <c r="X87" s="82"/>
      <c r="Y87" s="82"/>
      <c r="Z87" s="82"/>
    </row>
    <row r="88" spans="1:26" s="33" customFormat="1" ht="46.8" x14ac:dyDescent="0.3">
      <c r="A88" s="74"/>
      <c r="B88" s="53" t="s">
        <v>37</v>
      </c>
      <c r="C88" s="44" t="s">
        <v>6</v>
      </c>
      <c r="D88" s="53" t="s">
        <v>159</v>
      </c>
      <c r="E88" s="59" t="s">
        <v>37</v>
      </c>
      <c r="F88" s="53" t="s">
        <v>160</v>
      </c>
      <c r="G88" s="59"/>
      <c r="H88" s="59">
        <v>2</v>
      </c>
      <c r="I88" s="67">
        <v>0.15</v>
      </c>
      <c r="J88" s="81"/>
      <c r="K88" s="81"/>
      <c r="L88" s="81"/>
      <c r="M88" s="82"/>
      <c r="N88" s="82"/>
      <c r="O88" s="83"/>
      <c r="P88" s="83"/>
      <c r="Q88" s="83"/>
      <c r="R88" s="83"/>
      <c r="S88" s="83"/>
      <c r="T88" s="83"/>
      <c r="U88" s="83"/>
      <c r="V88" s="82"/>
      <c r="W88" s="82"/>
      <c r="X88" s="82"/>
      <c r="Y88" s="82"/>
      <c r="Z88" s="82"/>
    </row>
    <row r="89" spans="1:26" s="33" customFormat="1" ht="46.8" x14ac:dyDescent="0.3">
      <c r="A89" s="74"/>
      <c r="B89" s="53" t="s">
        <v>37</v>
      </c>
      <c r="C89" s="44" t="s">
        <v>6</v>
      </c>
      <c r="D89" s="53" t="s">
        <v>180</v>
      </c>
      <c r="E89" s="59" t="s">
        <v>37</v>
      </c>
      <c r="F89" s="53" t="s">
        <v>291</v>
      </c>
      <c r="G89" s="59" t="s">
        <v>161</v>
      </c>
      <c r="H89" s="59">
        <v>4</v>
      </c>
      <c r="I89" s="67">
        <v>0.9</v>
      </c>
      <c r="J89" s="81"/>
      <c r="K89" s="81"/>
      <c r="L89" s="81"/>
      <c r="M89" s="82"/>
      <c r="N89" s="82"/>
      <c r="O89" s="83"/>
      <c r="P89" s="83"/>
      <c r="Q89" s="83"/>
      <c r="R89" s="83"/>
      <c r="S89" s="83"/>
      <c r="T89" s="83"/>
      <c r="U89" s="83"/>
      <c r="V89" s="82"/>
      <c r="W89" s="82"/>
      <c r="X89" s="82"/>
      <c r="Y89" s="82"/>
      <c r="Z89" s="82"/>
    </row>
    <row r="90" spans="1:26" s="33" customFormat="1" ht="46.8" x14ac:dyDescent="0.3">
      <c r="A90" s="74"/>
      <c r="B90" s="53"/>
      <c r="C90" s="44" t="s">
        <v>6</v>
      </c>
      <c r="D90" s="53" t="s">
        <v>181</v>
      </c>
      <c r="E90" s="59"/>
      <c r="F90" s="53" t="s">
        <v>292</v>
      </c>
      <c r="G90" s="59" t="s">
        <v>161</v>
      </c>
      <c r="H90" s="59">
        <v>4</v>
      </c>
      <c r="I90" s="67">
        <v>0.9</v>
      </c>
      <c r="J90" s="81"/>
      <c r="K90" s="81"/>
      <c r="L90" s="81"/>
      <c r="M90" s="82"/>
      <c r="N90" s="82"/>
      <c r="O90" s="83"/>
      <c r="P90" s="83"/>
      <c r="Q90" s="83"/>
      <c r="R90" s="83"/>
      <c r="S90" s="83"/>
      <c r="T90" s="83"/>
      <c r="U90" s="83"/>
      <c r="V90" s="82"/>
      <c r="W90" s="82"/>
      <c r="X90" s="82"/>
      <c r="Y90" s="82"/>
      <c r="Z90" s="82"/>
    </row>
    <row r="91" spans="1:26" s="33" customFormat="1" ht="46.8" x14ac:dyDescent="0.3">
      <c r="A91" s="74"/>
      <c r="B91" s="53"/>
      <c r="C91" s="44" t="s">
        <v>6</v>
      </c>
      <c r="D91" s="53" t="s">
        <v>182</v>
      </c>
      <c r="E91" s="59"/>
      <c r="F91" s="53" t="s">
        <v>293</v>
      </c>
      <c r="G91" s="59" t="s">
        <v>78</v>
      </c>
      <c r="H91" s="59">
        <v>4</v>
      </c>
      <c r="I91" s="67">
        <v>0.8</v>
      </c>
      <c r="J91" s="81"/>
      <c r="K91" s="81"/>
      <c r="L91" s="81"/>
      <c r="M91" s="82"/>
      <c r="N91" s="82"/>
      <c r="O91" s="83"/>
      <c r="P91" s="83"/>
      <c r="Q91" s="83"/>
      <c r="R91" s="83"/>
      <c r="S91" s="83"/>
      <c r="T91" s="83"/>
      <c r="U91" s="83"/>
      <c r="V91" s="82"/>
      <c r="W91" s="82"/>
      <c r="X91" s="82"/>
      <c r="Y91" s="82"/>
      <c r="Z91" s="82"/>
    </row>
    <row r="92" spans="1:26" s="33" customFormat="1" ht="46.8" x14ac:dyDescent="0.3">
      <c r="A92" s="74"/>
      <c r="B92" s="53"/>
      <c r="C92" s="44" t="s">
        <v>6</v>
      </c>
      <c r="D92" s="53" t="s">
        <v>162</v>
      </c>
      <c r="E92" s="59"/>
      <c r="F92" s="53" t="s">
        <v>247</v>
      </c>
      <c r="G92" s="59" t="s">
        <v>78</v>
      </c>
      <c r="H92" s="59">
        <v>4</v>
      </c>
      <c r="I92" s="67">
        <v>0.9</v>
      </c>
      <c r="J92" s="81"/>
      <c r="K92" s="81"/>
      <c r="L92" s="81"/>
      <c r="M92" s="82"/>
      <c r="N92" s="82"/>
      <c r="O92" s="83"/>
      <c r="P92" s="83"/>
      <c r="Q92" s="83"/>
      <c r="R92" s="83"/>
      <c r="S92" s="83"/>
      <c r="T92" s="83"/>
      <c r="U92" s="83"/>
      <c r="V92" s="82"/>
      <c r="W92" s="82"/>
      <c r="X92" s="82"/>
      <c r="Y92" s="82"/>
      <c r="Z92" s="82"/>
    </row>
    <row r="93" spans="1:26" s="33" customFormat="1" ht="31.2" x14ac:dyDescent="0.3">
      <c r="A93" s="74"/>
      <c r="B93" s="53"/>
      <c r="C93" s="44" t="s">
        <v>7</v>
      </c>
      <c r="D93" s="53" t="s">
        <v>306</v>
      </c>
      <c r="E93" s="59"/>
      <c r="F93" s="53"/>
      <c r="G93" s="59"/>
      <c r="H93" s="59">
        <v>2</v>
      </c>
      <c r="I93" s="67">
        <v>0.85</v>
      </c>
      <c r="J93" s="81"/>
      <c r="K93" s="81"/>
      <c r="L93" s="81"/>
      <c r="M93" s="82"/>
      <c r="N93" s="82"/>
      <c r="O93" s="83"/>
      <c r="P93" s="83"/>
      <c r="Q93" s="83"/>
      <c r="R93" s="83"/>
      <c r="S93" s="83"/>
      <c r="T93" s="83"/>
      <c r="U93" s="83"/>
      <c r="V93" s="82"/>
      <c r="W93" s="82"/>
      <c r="X93" s="82"/>
      <c r="Y93" s="82"/>
      <c r="Z93" s="82"/>
    </row>
    <row r="94" spans="1:26" s="33" customFormat="1" ht="78" x14ac:dyDescent="0.3">
      <c r="A94" s="74"/>
      <c r="B94" s="53"/>
      <c r="C94" s="53"/>
      <c r="D94" s="53"/>
      <c r="E94" s="59">
        <v>0</v>
      </c>
      <c r="F94" s="69" t="s">
        <v>81</v>
      </c>
      <c r="G94" s="59"/>
      <c r="H94" s="53"/>
      <c r="I94" s="53"/>
      <c r="J94" s="81"/>
      <c r="K94" s="81"/>
      <c r="L94" s="81"/>
      <c r="M94" s="82"/>
      <c r="N94" s="82"/>
      <c r="O94" s="83"/>
      <c r="P94" s="83"/>
      <c r="Q94" s="83"/>
      <c r="R94" s="83"/>
      <c r="S94" s="83"/>
      <c r="T94" s="83"/>
      <c r="U94" s="83"/>
      <c r="V94" s="82"/>
      <c r="W94" s="82"/>
      <c r="X94" s="82"/>
      <c r="Y94" s="82"/>
      <c r="Z94" s="82"/>
    </row>
    <row r="95" spans="1:26" s="33" customFormat="1" ht="31.2" x14ac:dyDescent="0.3">
      <c r="A95" s="74"/>
      <c r="B95" s="53"/>
      <c r="C95" s="53"/>
      <c r="D95" s="53"/>
      <c r="E95" s="59">
        <v>1</v>
      </c>
      <c r="F95" s="69" t="s">
        <v>82</v>
      </c>
      <c r="G95" s="59"/>
      <c r="H95" s="53"/>
      <c r="I95" s="53"/>
      <c r="J95" s="81"/>
      <c r="K95" s="81"/>
      <c r="L95" s="81"/>
      <c r="M95" s="82"/>
      <c r="N95" s="82"/>
      <c r="O95" s="83"/>
      <c r="P95" s="83"/>
      <c r="Q95" s="83"/>
      <c r="R95" s="83"/>
      <c r="S95" s="83"/>
      <c r="T95" s="83"/>
      <c r="U95" s="83"/>
      <c r="V95" s="82"/>
      <c r="W95" s="82"/>
      <c r="X95" s="82"/>
      <c r="Y95" s="82"/>
      <c r="Z95" s="82"/>
    </row>
    <row r="96" spans="1:26" s="33" customFormat="1" ht="31.2" x14ac:dyDescent="0.3">
      <c r="A96" s="74"/>
      <c r="B96" s="53"/>
      <c r="C96" s="53"/>
      <c r="D96" s="53"/>
      <c r="E96" s="59">
        <v>2</v>
      </c>
      <c r="F96" s="69" t="s">
        <v>83</v>
      </c>
      <c r="G96" s="59"/>
      <c r="H96" s="53"/>
      <c r="I96" s="53"/>
      <c r="J96" s="81"/>
      <c r="K96" s="81"/>
      <c r="L96" s="81"/>
      <c r="M96" s="82"/>
      <c r="N96" s="82"/>
      <c r="O96" s="83"/>
      <c r="P96" s="83"/>
      <c r="Q96" s="83"/>
      <c r="R96" s="83"/>
      <c r="S96" s="83"/>
      <c r="T96" s="83"/>
      <c r="U96" s="83"/>
      <c r="V96" s="82"/>
      <c r="W96" s="82"/>
      <c r="X96" s="82"/>
      <c r="Y96" s="82"/>
      <c r="Z96" s="82"/>
    </row>
    <row r="97" spans="1:26" s="33" customFormat="1" x14ac:dyDescent="0.3">
      <c r="A97" s="74"/>
      <c r="B97" s="53"/>
      <c r="C97" s="53"/>
      <c r="D97" s="53"/>
      <c r="E97" s="59">
        <v>3</v>
      </c>
      <c r="F97" s="69" t="s">
        <v>84</v>
      </c>
      <c r="G97" s="59"/>
      <c r="H97" s="53"/>
      <c r="I97" s="53"/>
      <c r="J97" s="81"/>
      <c r="K97" s="81"/>
      <c r="L97" s="81"/>
      <c r="M97" s="82"/>
      <c r="N97" s="82"/>
      <c r="O97" s="83"/>
      <c r="P97" s="83"/>
      <c r="Q97" s="83"/>
      <c r="R97" s="83"/>
      <c r="S97" s="83"/>
      <c r="T97" s="83"/>
      <c r="U97" s="83"/>
      <c r="V97" s="82"/>
      <c r="W97" s="82"/>
      <c r="X97" s="82"/>
      <c r="Y97" s="82"/>
      <c r="Z97" s="82"/>
    </row>
    <row r="98" spans="1:26" s="33" customFormat="1" ht="18.600000000000001" customHeight="1" x14ac:dyDescent="0.3">
      <c r="A98" s="74"/>
      <c r="B98" s="53"/>
      <c r="C98" s="59" t="s">
        <v>6</v>
      </c>
      <c r="D98" s="53" t="s">
        <v>163</v>
      </c>
      <c r="E98" s="59"/>
      <c r="F98" s="53" t="s">
        <v>43</v>
      </c>
      <c r="G98" s="59"/>
      <c r="H98" s="59">
        <v>3</v>
      </c>
      <c r="I98" s="67">
        <v>1</v>
      </c>
      <c r="J98" s="81"/>
      <c r="K98" s="81"/>
      <c r="L98" s="81"/>
      <c r="M98" s="82"/>
      <c r="N98" s="82"/>
      <c r="O98" s="83"/>
      <c r="P98" s="83"/>
      <c r="Q98" s="83"/>
      <c r="R98" s="83"/>
      <c r="S98" s="83"/>
      <c r="T98" s="83"/>
      <c r="U98" s="83"/>
      <c r="V98" s="82"/>
      <c r="W98" s="82"/>
      <c r="X98" s="82"/>
      <c r="Y98" s="82"/>
      <c r="Z98" s="82"/>
    </row>
    <row r="99" spans="1:26" s="31" customFormat="1" ht="17.399999999999999" x14ac:dyDescent="0.3">
      <c r="A99" s="135">
        <v>3</v>
      </c>
      <c r="B99" s="146" t="s">
        <v>85</v>
      </c>
      <c r="C99" s="147"/>
      <c r="D99" s="148"/>
      <c r="E99" s="149"/>
      <c r="F99" s="150"/>
      <c r="G99" s="150"/>
      <c r="H99" s="151"/>
      <c r="I99" s="152"/>
    </row>
    <row r="100" spans="1:26" s="33" customFormat="1" ht="46.8" x14ac:dyDescent="0.3">
      <c r="A100" s="74"/>
      <c r="B100" s="53" t="s">
        <v>37</v>
      </c>
      <c r="C100" s="59" t="s">
        <v>6</v>
      </c>
      <c r="D100" s="53" t="s">
        <v>164</v>
      </c>
      <c r="E100" s="59" t="s">
        <v>37</v>
      </c>
      <c r="F100" s="53" t="s">
        <v>248</v>
      </c>
      <c r="G100" s="59" t="s">
        <v>161</v>
      </c>
      <c r="H100" s="59">
        <v>5</v>
      </c>
      <c r="I100" s="67">
        <v>1.71</v>
      </c>
      <c r="J100" s="81"/>
      <c r="K100" s="81"/>
      <c r="L100" s="81"/>
      <c r="M100" s="82"/>
      <c r="N100" s="82"/>
      <c r="O100" s="83"/>
      <c r="P100" s="83"/>
      <c r="Q100" s="83"/>
      <c r="R100" s="83"/>
      <c r="S100" s="83"/>
      <c r="T100" s="83"/>
      <c r="U100" s="83"/>
      <c r="V100" s="82"/>
      <c r="W100" s="82"/>
      <c r="X100" s="82"/>
      <c r="Y100" s="82"/>
      <c r="Z100" s="82"/>
    </row>
    <row r="101" spans="1:26" s="33" customFormat="1" ht="46.8" x14ac:dyDescent="0.3">
      <c r="A101" s="74"/>
      <c r="B101" s="53" t="s">
        <v>37</v>
      </c>
      <c r="C101" s="59" t="s">
        <v>6</v>
      </c>
      <c r="D101" s="53" t="s">
        <v>165</v>
      </c>
      <c r="E101" s="59" t="s">
        <v>37</v>
      </c>
      <c r="F101" s="53" t="s">
        <v>166</v>
      </c>
      <c r="G101" s="59"/>
      <c r="H101" s="59">
        <v>5</v>
      </c>
      <c r="I101" s="67">
        <v>1.45</v>
      </c>
      <c r="J101" s="81"/>
      <c r="K101" s="81"/>
      <c r="L101" s="81"/>
      <c r="M101" s="82"/>
      <c r="N101" s="82"/>
      <c r="O101" s="83"/>
      <c r="P101" s="83"/>
      <c r="Q101" s="83"/>
      <c r="R101" s="83"/>
      <c r="S101" s="83"/>
      <c r="T101" s="83"/>
      <c r="U101" s="83"/>
      <c r="V101" s="82"/>
      <c r="W101" s="82"/>
      <c r="X101" s="82"/>
      <c r="Y101" s="82"/>
      <c r="Z101" s="82"/>
    </row>
    <row r="102" spans="1:26" s="33" customFormat="1" ht="31.2" x14ac:dyDescent="0.3">
      <c r="A102" s="74"/>
      <c r="B102" s="53" t="s">
        <v>37</v>
      </c>
      <c r="C102" s="59" t="s">
        <v>6</v>
      </c>
      <c r="D102" s="53" t="s">
        <v>167</v>
      </c>
      <c r="E102" s="59" t="s">
        <v>37</v>
      </c>
      <c r="F102" s="53" t="s">
        <v>294</v>
      </c>
      <c r="G102" s="59" t="s">
        <v>189</v>
      </c>
      <c r="H102" s="59">
        <v>5</v>
      </c>
      <c r="I102" s="67">
        <v>1.8</v>
      </c>
      <c r="J102" s="81"/>
      <c r="K102" s="81"/>
      <c r="L102" s="81"/>
      <c r="M102" s="82"/>
      <c r="N102" s="82"/>
      <c r="O102" s="83"/>
      <c r="P102" s="83"/>
      <c r="Q102" s="83"/>
      <c r="R102" s="83"/>
      <c r="S102" s="83"/>
      <c r="T102" s="83"/>
      <c r="U102" s="83"/>
      <c r="V102" s="82"/>
      <c r="W102" s="82"/>
      <c r="X102" s="82"/>
      <c r="Y102" s="82"/>
      <c r="Z102" s="82"/>
    </row>
    <row r="103" spans="1:26" s="33" customFormat="1" ht="50.4" customHeight="1" x14ac:dyDescent="0.3">
      <c r="A103" s="44"/>
      <c r="B103" s="53" t="s">
        <v>37</v>
      </c>
      <c r="C103" s="59" t="s">
        <v>6</v>
      </c>
      <c r="D103" s="87" t="s">
        <v>210</v>
      </c>
      <c r="E103" s="59" t="s">
        <v>37</v>
      </c>
      <c r="F103" s="53" t="s">
        <v>168</v>
      </c>
      <c r="G103" s="59"/>
      <c r="H103" s="59">
        <v>5</v>
      </c>
      <c r="I103" s="67">
        <v>1.25</v>
      </c>
      <c r="J103" s="81"/>
      <c r="K103" s="81"/>
      <c r="L103" s="81"/>
      <c r="M103" s="82"/>
      <c r="N103" s="82"/>
      <c r="O103" s="83"/>
      <c r="P103" s="83"/>
      <c r="Q103" s="83"/>
      <c r="R103" s="83"/>
      <c r="S103" s="83"/>
      <c r="T103" s="83"/>
      <c r="U103" s="83"/>
      <c r="V103" s="82"/>
      <c r="W103" s="82"/>
      <c r="X103" s="82"/>
      <c r="Y103" s="82"/>
      <c r="Z103" s="82"/>
    </row>
    <row r="104" spans="1:26" s="33" customFormat="1" ht="30" customHeight="1" x14ac:dyDescent="0.3">
      <c r="A104" s="44"/>
      <c r="B104" s="52"/>
      <c r="C104" s="61" t="s">
        <v>6</v>
      </c>
      <c r="D104" s="85" t="s">
        <v>211</v>
      </c>
      <c r="E104" s="84"/>
      <c r="F104" s="85" t="s">
        <v>249</v>
      </c>
      <c r="G104" s="73" t="s">
        <v>78</v>
      </c>
      <c r="H104" s="61">
        <v>5</v>
      </c>
      <c r="I104" s="88">
        <v>0.52</v>
      </c>
      <c r="J104" s="81"/>
      <c r="K104" s="81"/>
      <c r="L104" s="81"/>
      <c r="M104" s="82"/>
      <c r="N104" s="82"/>
      <c r="O104" s="83"/>
      <c r="P104" s="83"/>
      <c r="Q104" s="83"/>
      <c r="R104" s="83"/>
      <c r="S104" s="83"/>
      <c r="T104" s="83"/>
      <c r="U104" s="83"/>
      <c r="V104" s="82"/>
      <c r="W104" s="82"/>
      <c r="X104" s="82"/>
      <c r="Y104" s="82"/>
      <c r="Z104" s="82"/>
    </row>
    <row r="105" spans="1:26" s="33" customFormat="1" ht="19.8" customHeight="1" x14ac:dyDescent="0.3">
      <c r="A105" s="44"/>
      <c r="B105" s="52"/>
      <c r="C105" s="61" t="s">
        <v>6</v>
      </c>
      <c r="D105" s="87" t="s">
        <v>212</v>
      </c>
      <c r="E105" s="44"/>
      <c r="F105" s="87" t="s">
        <v>250</v>
      </c>
      <c r="G105" s="73" t="s">
        <v>78</v>
      </c>
      <c r="H105" s="61">
        <v>5</v>
      </c>
      <c r="I105" s="78">
        <v>0.72</v>
      </c>
      <c r="J105" s="81"/>
      <c r="K105" s="81"/>
      <c r="L105" s="81"/>
      <c r="M105" s="82"/>
      <c r="N105" s="82"/>
      <c r="O105" s="83"/>
      <c r="P105" s="83"/>
      <c r="Q105" s="83"/>
      <c r="R105" s="83"/>
      <c r="S105" s="83"/>
      <c r="T105" s="83"/>
      <c r="U105" s="83"/>
      <c r="V105" s="82"/>
      <c r="W105" s="82"/>
      <c r="X105" s="82"/>
      <c r="Y105" s="82"/>
      <c r="Z105" s="82"/>
    </row>
    <row r="106" spans="1:26" s="33" customFormat="1" ht="31.2" x14ac:dyDescent="0.3">
      <c r="A106" s="89"/>
      <c r="B106" s="53" t="s">
        <v>37</v>
      </c>
      <c r="C106" s="59" t="s">
        <v>6</v>
      </c>
      <c r="D106" s="53" t="s">
        <v>169</v>
      </c>
      <c r="E106" s="59" t="s">
        <v>37</v>
      </c>
      <c r="F106" s="53" t="s">
        <v>170</v>
      </c>
      <c r="G106" s="59"/>
      <c r="H106" s="59">
        <v>5</v>
      </c>
      <c r="I106" s="67">
        <v>1.25</v>
      </c>
      <c r="J106" s="81"/>
      <c r="K106" s="81"/>
      <c r="L106" s="81"/>
      <c r="M106" s="82"/>
      <c r="N106" s="82"/>
      <c r="O106" s="83"/>
      <c r="P106" s="83"/>
      <c r="Q106" s="83"/>
      <c r="R106" s="83"/>
      <c r="S106" s="83"/>
      <c r="T106" s="83"/>
      <c r="U106" s="83"/>
      <c r="V106" s="82"/>
      <c r="W106" s="82"/>
      <c r="X106" s="82"/>
      <c r="Y106" s="82"/>
      <c r="Z106" s="82"/>
    </row>
    <row r="107" spans="1:26" s="33" customFormat="1" ht="46.8" x14ac:dyDescent="0.3">
      <c r="A107" s="74"/>
      <c r="B107" s="53" t="s">
        <v>37</v>
      </c>
      <c r="C107" s="59" t="s">
        <v>6</v>
      </c>
      <c r="D107" s="53" t="s">
        <v>171</v>
      </c>
      <c r="E107" s="59" t="s">
        <v>37</v>
      </c>
      <c r="F107" s="53" t="s">
        <v>172</v>
      </c>
      <c r="G107" s="59"/>
      <c r="H107" s="59">
        <v>5</v>
      </c>
      <c r="I107" s="67">
        <v>0.59</v>
      </c>
      <c r="J107" s="81"/>
      <c r="K107" s="81"/>
      <c r="L107" s="81"/>
      <c r="M107" s="82"/>
      <c r="N107" s="82"/>
      <c r="O107" s="83"/>
      <c r="P107" s="83"/>
      <c r="Q107" s="83"/>
      <c r="R107" s="83"/>
      <c r="S107" s="83"/>
      <c r="T107" s="83"/>
      <c r="U107" s="83"/>
      <c r="V107" s="82"/>
      <c r="W107" s="82"/>
      <c r="X107" s="82"/>
      <c r="Y107" s="82"/>
      <c r="Z107" s="82"/>
    </row>
    <row r="108" spans="1:26" s="33" customFormat="1" ht="31.2" x14ac:dyDescent="0.3">
      <c r="A108" s="74"/>
      <c r="B108" s="53"/>
      <c r="C108" s="61" t="s">
        <v>6</v>
      </c>
      <c r="D108" s="68" t="s">
        <v>215</v>
      </c>
      <c r="E108" s="44"/>
      <c r="F108" s="68" t="s">
        <v>251</v>
      </c>
      <c r="G108" s="73" t="s">
        <v>78</v>
      </c>
      <c r="H108" s="61">
        <v>5</v>
      </c>
      <c r="I108" s="78">
        <v>0.72</v>
      </c>
      <c r="J108" s="81"/>
      <c r="K108" s="81"/>
      <c r="L108" s="81"/>
      <c r="M108" s="82"/>
      <c r="N108" s="82"/>
      <c r="O108" s="83"/>
      <c r="P108" s="83"/>
      <c r="Q108" s="83"/>
      <c r="R108" s="83"/>
      <c r="S108" s="83"/>
      <c r="T108" s="83"/>
      <c r="U108" s="83"/>
      <c r="V108" s="82"/>
      <c r="W108" s="82"/>
      <c r="X108" s="82"/>
      <c r="Y108" s="82"/>
      <c r="Z108" s="82"/>
    </row>
    <row r="109" spans="1:26" s="33" customFormat="1" x14ac:dyDescent="0.3">
      <c r="A109" s="74"/>
      <c r="B109" s="53"/>
      <c r="C109" s="59" t="s">
        <v>7</v>
      </c>
      <c r="D109" s="53" t="s">
        <v>71</v>
      </c>
      <c r="E109" s="74"/>
      <c r="F109" s="74"/>
      <c r="G109" s="59"/>
      <c r="H109" s="59">
        <v>5</v>
      </c>
      <c r="I109" s="67">
        <v>1.24</v>
      </c>
      <c r="J109" s="81"/>
      <c r="K109" s="81"/>
      <c r="L109" s="81"/>
      <c r="M109" s="82"/>
      <c r="N109" s="82"/>
      <c r="O109" s="83"/>
      <c r="P109" s="83"/>
      <c r="Q109" s="83"/>
      <c r="R109" s="83"/>
      <c r="S109" s="83"/>
      <c r="T109" s="83"/>
      <c r="U109" s="83"/>
      <c r="V109" s="82"/>
      <c r="W109" s="82"/>
      <c r="X109" s="82"/>
      <c r="Y109" s="82"/>
      <c r="Z109" s="82"/>
    </row>
    <row r="110" spans="1:26" s="33" customFormat="1" ht="42.6" customHeight="1" x14ac:dyDescent="0.3">
      <c r="A110" s="74"/>
      <c r="B110" s="53"/>
      <c r="C110" s="53"/>
      <c r="D110" s="53"/>
      <c r="E110" s="59">
        <v>0</v>
      </c>
      <c r="F110" s="69" t="s">
        <v>173</v>
      </c>
      <c r="G110" s="59"/>
      <c r="H110" s="53"/>
      <c r="I110" s="53"/>
      <c r="J110" s="90"/>
      <c r="K110" s="81"/>
      <c r="L110" s="81"/>
      <c r="M110" s="82"/>
      <c r="N110" s="82"/>
      <c r="O110" s="83"/>
      <c r="P110" s="83"/>
      <c r="Q110" s="83"/>
      <c r="R110" s="83"/>
      <c r="S110" s="83"/>
      <c r="T110" s="83"/>
      <c r="U110" s="83"/>
      <c r="V110" s="82"/>
      <c r="W110" s="82"/>
      <c r="X110" s="82"/>
      <c r="Y110" s="82"/>
      <c r="Z110" s="82"/>
    </row>
    <row r="111" spans="1:26" s="33" customFormat="1" ht="78" customHeight="1" x14ac:dyDescent="0.3">
      <c r="A111" s="74"/>
      <c r="B111" s="53"/>
      <c r="C111" s="53"/>
      <c r="D111" s="53"/>
      <c r="E111" s="59">
        <v>1</v>
      </c>
      <c r="F111" s="69" t="s">
        <v>174</v>
      </c>
      <c r="G111" s="59"/>
      <c r="H111" s="53"/>
      <c r="I111" s="53"/>
      <c r="J111" s="81"/>
      <c r="K111" s="81"/>
      <c r="L111" s="81"/>
      <c r="M111" s="82"/>
      <c r="N111" s="82"/>
      <c r="O111" s="83"/>
      <c r="P111" s="83"/>
      <c r="Q111" s="83"/>
      <c r="R111" s="83"/>
      <c r="S111" s="83"/>
      <c r="T111" s="83"/>
      <c r="U111" s="83"/>
      <c r="V111" s="82"/>
      <c r="W111" s="82"/>
      <c r="X111" s="82"/>
      <c r="Y111" s="82"/>
      <c r="Z111" s="82"/>
    </row>
    <row r="112" spans="1:26" s="33" customFormat="1" ht="78" x14ac:dyDescent="0.3">
      <c r="A112" s="74"/>
      <c r="B112" s="53"/>
      <c r="C112" s="53"/>
      <c r="D112" s="53"/>
      <c r="E112" s="59">
        <v>2</v>
      </c>
      <c r="F112" s="69" t="s">
        <v>175</v>
      </c>
      <c r="G112" s="59"/>
      <c r="H112" s="53"/>
      <c r="I112" s="53"/>
      <c r="J112" s="81"/>
      <c r="K112" s="81"/>
      <c r="L112" s="81"/>
      <c r="M112" s="82"/>
      <c r="N112" s="82"/>
      <c r="O112" s="83"/>
      <c r="P112" s="83"/>
      <c r="Q112" s="83"/>
      <c r="R112" s="83"/>
      <c r="S112" s="83"/>
      <c r="T112" s="83"/>
      <c r="U112" s="83"/>
      <c r="V112" s="82"/>
      <c r="W112" s="82"/>
      <c r="X112" s="82"/>
      <c r="Y112" s="82"/>
      <c r="Z112" s="82"/>
    </row>
    <row r="113" spans="1:26" s="33" customFormat="1" ht="45.6" customHeight="1" x14ac:dyDescent="0.3">
      <c r="A113" s="74"/>
      <c r="B113" s="53" t="s">
        <v>37</v>
      </c>
      <c r="C113" s="53"/>
      <c r="D113" s="53"/>
      <c r="E113" s="59">
        <v>3</v>
      </c>
      <c r="F113" s="69" t="s">
        <v>86</v>
      </c>
      <c r="G113" s="59"/>
      <c r="H113" s="53"/>
      <c r="I113" s="53"/>
      <c r="J113" s="81"/>
      <c r="K113" s="81"/>
      <c r="L113" s="81"/>
      <c r="M113" s="82"/>
      <c r="N113" s="82"/>
      <c r="O113" s="83"/>
      <c r="P113" s="83"/>
      <c r="Q113" s="83"/>
      <c r="R113" s="83"/>
      <c r="S113" s="83"/>
      <c r="T113" s="83"/>
      <c r="U113" s="83"/>
      <c r="V113" s="82"/>
      <c r="W113" s="82"/>
      <c r="X113" s="82"/>
      <c r="Y113" s="82"/>
      <c r="Z113" s="82"/>
    </row>
    <row r="114" spans="1:26" s="42" customFormat="1" ht="18" x14ac:dyDescent="0.35">
      <c r="A114" s="158" t="s">
        <v>239</v>
      </c>
      <c r="B114" s="159" t="s">
        <v>88</v>
      </c>
      <c r="C114" s="160"/>
      <c r="D114" s="164"/>
      <c r="E114" s="160"/>
      <c r="F114" s="164"/>
      <c r="G114" s="164"/>
      <c r="H114" s="165"/>
      <c r="I114" s="166">
        <f>SUM(I115:I165)</f>
        <v>25.000000000000004</v>
      </c>
    </row>
    <row r="115" spans="1:26" s="132" customFormat="1" x14ac:dyDescent="0.3">
      <c r="A115" s="167">
        <v>1</v>
      </c>
      <c r="B115" s="133" t="s">
        <v>23</v>
      </c>
      <c r="C115" s="168"/>
      <c r="D115" s="168"/>
      <c r="E115" s="168"/>
      <c r="F115" s="168"/>
      <c r="G115" s="168"/>
      <c r="H115" s="168"/>
      <c r="I115" s="169"/>
    </row>
    <row r="116" spans="1:26" s="31" customFormat="1" ht="46.8" x14ac:dyDescent="0.3">
      <c r="A116" s="89"/>
      <c r="B116" s="91"/>
      <c r="C116" s="92" t="s">
        <v>6</v>
      </c>
      <c r="D116" s="93" t="s">
        <v>191</v>
      </c>
      <c r="E116" s="94" t="s">
        <v>37</v>
      </c>
      <c r="F116" s="93" t="s">
        <v>192</v>
      </c>
      <c r="G116" s="95"/>
      <c r="H116" s="92">
        <v>1</v>
      </c>
      <c r="I116" s="96">
        <v>0.3</v>
      </c>
    </row>
    <row r="117" spans="1:26" s="31" customFormat="1" ht="18.600000000000001" customHeight="1" x14ac:dyDescent="0.3">
      <c r="A117" s="170"/>
      <c r="B117" s="70"/>
      <c r="C117" s="61" t="s">
        <v>6</v>
      </c>
      <c r="D117" s="97" t="s">
        <v>27</v>
      </c>
      <c r="E117" s="44"/>
      <c r="F117" s="97" t="s">
        <v>28</v>
      </c>
      <c r="G117" s="73"/>
      <c r="H117" s="61">
        <v>2</v>
      </c>
      <c r="I117" s="78">
        <v>0.67</v>
      </c>
    </row>
    <row r="118" spans="1:26" s="31" customFormat="1" ht="17.399999999999999" customHeight="1" x14ac:dyDescent="0.3">
      <c r="A118" s="134"/>
      <c r="B118" s="70"/>
      <c r="C118" s="61" t="s">
        <v>6</v>
      </c>
      <c r="D118" s="97" t="s">
        <v>193</v>
      </c>
      <c r="E118" s="44" t="s">
        <v>37</v>
      </c>
      <c r="F118" s="97" t="s">
        <v>28</v>
      </c>
      <c r="G118" s="73"/>
      <c r="H118" s="61">
        <v>2</v>
      </c>
      <c r="I118" s="78">
        <v>0.67</v>
      </c>
    </row>
    <row r="119" spans="1:26" s="31" customFormat="1" ht="31.2" x14ac:dyDescent="0.3">
      <c r="A119" s="94"/>
      <c r="B119" s="57"/>
      <c r="C119" s="61" t="s">
        <v>6</v>
      </c>
      <c r="D119" s="98" t="s">
        <v>228</v>
      </c>
      <c r="E119" s="99"/>
      <c r="F119" s="98" t="s">
        <v>237</v>
      </c>
      <c r="G119" s="100" t="s">
        <v>161</v>
      </c>
      <c r="H119" s="101">
        <v>3</v>
      </c>
      <c r="I119" s="49">
        <v>0.88</v>
      </c>
    </row>
    <row r="120" spans="1:26" s="31" customFormat="1" ht="31.2" x14ac:dyDescent="0.3">
      <c r="A120" s="44"/>
      <c r="B120" s="57"/>
      <c r="C120" s="66" t="s">
        <v>7</v>
      </c>
      <c r="D120" s="102" t="s">
        <v>31</v>
      </c>
      <c r="E120" s="84"/>
      <c r="F120" s="102"/>
      <c r="G120" s="103"/>
      <c r="H120" s="61">
        <v>1</v>
      </c>
      <c r="I120" s="88">
        <v>0.95</v>
      </c>
    </row>
    <row r="121" spans="1:26" s="31" customFormat="1" ht="46.8" x14ac:dyDescent="0.3">
      <c r="A121" s="44"/>
      <c r="B121" s="57"/>
      <c r="C121" s="61"/>
      <c r="D121" s="97"/>
      <c r="E121" s="61">
        <v>0</v>
      </c>
      <c r="F121" s="97" t="s">
        <v>73</v>
      </c>
      <c r="G121" s="73"/>
      <c r="H121" s="61"/>
      <c r="I121" s="61"/>
    </row>
    <row r="122" spans="1:26" s="31" customFormat="1" ht="46.8" x14ac:dyDescent="0.3">
      <c r="A122" s="44"/>
      <c r="B122" s="57"/>
      <c r="C122" s="61"/>
      <c r="D122" s="97"/>
      <c r="E122" s="61">
        <v>1</v>
      </c>
      <c r="F122" s="97" t="s">
        <v>74</v>
      </c>
      <c r="G122" s="73"/>
      <c r="H122" s="61"/>
      <c r="I122" s="61"/>
    </row>
    <row r="123" spans="1:26" s="31" customFormat="1" ht="31.2" x14ac:dyDescent="0.3">
      <c r="A123" s="44"/>
      <c r="B123" s="57"/>
      <c r="C123" s="61"/>
      <c r="D123" s="97"/>
      <c r="E123" s="61">
        <v>2</v>
      </c>
      <c r="F123" s="97" t="s">
        <v>75</v>
      </c>
      <c r="G123" s="73"/>
      <c r="H123" s="61"/>
      <c r="I123" s="61"/>
    </row>
    <row r="124" spans="1:26" s="31" customFormat="1" ht="31.2" x14ac:dyDescent="0.3">
      <c r="A124" s="44"/>
      <c r="B124" s="57"/>
      <c r="C124" s="61"/>
      <c r="D124" s="97"/>
      <c r="E124" s="61">
        <v>3</v>
      </c>
      <c r="F124" s="97" t="s">
        <v>76</v>
      </c>
      <c r="G124" s="73"/>
      <c r="H124" s="61"/>
      <c r="I124" s="61"/>
    </row>
    <row r="125" spans="1:26" s="31" customFormat="1" ht="31.2" x14ac:dyDescent="0.3">
      <c r="A125" s="44"/>
      <c r="B125" s="57"/>
      <c r="C125" s="61" t="s">
        <v>6</v>
      </c>
      <c r="D125" s="97" t="s">
        <v>194</v>
      </c>
      <c r="E125" s="44" t="s">
        <v>37</v>
      </c>
      <c r="F125" s="97" t="s">
        <v>43</v>
      </c>
      <c r="G125" s="73"/>
      <c r="H125" s="61">
        <v>3</v>
      </c>
      <c r="I125" s="78">
        <v>0.87</v>
      </c>
    </row>
    <row r="126" spans="1:26" s="31" customFormat="1" x14ac:dyDescent="0.3">
      <c r="A126" s="20">
        <v>2</v>
      </c>
      <c r="B126" s="21" t="s">
        <v>56</v>
      </c>
      <c r="C126" s="130"/>
      <c r="D126" s="153"/>
      <c r="E126" s="140"/>
      <c r="F126" s="153"/>
      <c r="G126" s="154"/>
      <c r="H126" s="130"/>
      <c r="I126" s="131"/>
    </row>
    <row r="127" spans="1:26" s="31" customFormat="1" ht="62.4" x14ac:dyDescent="0.3">
      <c r="A127" s="44"/>
      <c r="B127" s="45"/>
      <c r="C127" s="61" t="s">
        <v>6</v>
      </c>
      <c r="D127" s="98" t="s">
        <v>234</v>
      </c>
      <c r="E127" s="99"/>
      <c r="F127" s="98" t="s">
        <v>253</v>
      </c>
      <c r="G127" s="101" t="s">
        <v>161</v>
      </c>
      <c r="H127" s="61">
        <v>4</v>
      </c>
      <c r="I127" s="61">
        <v>1.02</v>
      </c>
    </row>
    <row r="128" spans="1:26" s="31" customFormat="1" ht="31.2" x14ac:dyDescent="0.3">
      <c r="A128" s="44"/>
      <c r="B128" s="45"/>
      <c r="C128" s="61" t="s">
        <v>6</v>
      </c>
      <c r="D128" s="98" t="s">
        <v>234</v>
      </c>
      <c r="E128" s="99"/>
      <c r="F128" s="98" t="s">
        <v>254</v>
      </c>
      <c r="G128" s="101" t="s">
        <v>161</v>
      </c>
      <c r="H128" s="61">
        <v>4</v>
      </c>
      <c r="I128" s="61">
        <v>0.84</v>
      </c>
    </row>
    <row r="129" spans="1:12" s="31" customFormat="1" ht="46.2" customHeight="1" x14ac:dyDescent="0.3">
      <c r="A129" s="44"/>
      <c r="B129" s="45"/>
      <c r="C129" s="61" t="s">
        <v>6</v>
      </c>
      <c r="D129" s="98" t="s">
        <v>195</v>
      </c>
      <c r="E129" s="104"/>
      <c r="F129" s="98" t="s">
        <v>255</v>
      </c>
      <c r="G129" s="101" t="s">
        <v>161</v>
      </c>
      <c r="H129" s="61">
        <v>4</v>
      </c>
      <c r="I129" s="78">
        <v>1.2</v>
      </c>
    </row>
    <row r="130" spans="1:12" s="31" customFormat="1" ht="31.2" x14ac:dyDescent="0.3">
      <c r="A130" s="44"/>
      <c r="B130" s="57"/>
      <c r="C130" s="61" t="s">
        <v>6</v>
      </c>
      <c r="D130" s="98" t="s">
        <v>196</v>
      </c>
      <c r="E130" s="99" t="s">
        <v>37</v>
      </c>
      <c r="F130" s="98" t="s">
        <v>256</v>
      </c>
      <c r="G130" s="105" t="s">
        <v>78</v>
      </c>
      <c r="H130" s="101">
        <v>4</v>
      </c>
      <c r="I130" s="49">
        <v>0.46</v>
      </c>
      <c r="L130" s="31" t="s">
        <v>304</v>
      </c>
    </row>
    <row r="131" spans="1:12" s="31" customFormat="1" ht="31.2" x14ac:dyDescent="0.3">
      <c r="A131" s="44"/>
      <c r="B131" s="57"/>
      <c r="C131" s="61" t="s">
        <v>6</v>
      </c>
      <c r="D131" s="98" t="s">
        <v>235</v>
      </c>
      <c r="E131" s="99"/>
      <c r="F131" s="98" t="s">
        <v>257</v>
      </c>
      <c r="G131" s="105" t="s">
        <v>78</v>
      </c>
      <c r="H131" s="101">
        <v>4</v>
      </c>
      <c r="I131" s="49">
        <v>1.02</v>
      </c>
    </row>
    <row r="132" spans="1:12" s="31" customFormat="1" ht="31.2" x14ac:dyDescent="0.3">
      <c r="A132" s="44"/>
      <c r="B132" s="57"/>
      <c r="C132" s="61" t="s">
        <v>6</v>
      </c>
      <c r="D132" s="98" t="s">
        <v>235</v>
      </c>
      <c r="E132" s="99"/>
      <c r="F132" s="98" t="s">
        <v>259</v>
      </c>
      <c r="G132" s="105" t="s">
        <v>78</v>
      </c>
      <c r="H132" s="101">
        <v>4</v>
      </c>
      <c r="I132" s="49">
        <v>0.68</v>
      </c>
    </row>
    <row r="133" spans="1:12" s="31" customFormat="1" ht="46.8" x14ac:dyDescent="0.3">
      <c r="A133" s="44"/>
      <c r="B133" s="57"/>
      <c r="C133" s="61" t="s">
        <v>6</v>
      </c>
      <c r="D133" s="98" t="s">
        <v>236</v>
      </c>
      <c r="E133" s="99" t="s">
        <v>37</v>
      </c>
      <c r="F133" s="106" t="s">
        <v>252</v>
      </c>
      <c r="G133" s="105" t="s">
        <v>190</v>
      </c>
      <c r="H133" s="101">
        <v>3</v>
      </c>
      <c r="I133" s="49">
        <v>2</v>
      </c>
    </row>
    <row r="134" spans="1:12" s="31" customFormat="1" ht="46.8" x14ac:dyDescent="0.3">
      <c r="A134" s="44"/>
      <c r="B134" s="57"/>
      <c r="C134" s="61" t="s">
        <v>6</v>
      </c>
      <c r="D134" s="98" t="s">
        <v>225</v>
      </c>
      <c r="E134" s="99"/>
      <c r="F134" s="98" t="s">
        <v>258</v>
      </c>
      <c r="G134" s="105" t="s">
        <v>78</v>
      </c>
      <c r="H134" s="101">
        <v>4</v>
      </c>
      <c r="I134" s="49">
        <v>1.04</v>
      </c>
    </row>
    <row r="135" spans="1:12" s="31" customFormat="1" ht="31.2" x14ac:dyDescent="0.3">
      <c r="A135" s="44"/>
      <c r="B135" s="57"/>
      <c r="C135" s="66" t="s">
        <v>7</v>
      </c>
      <c r="D135" s="98" t="s">
        <v>238</v>
      </c>
      <c r="E135" s="107"/>
      <c r="F135" s="108"/>
      <c r="G135" s="105"/>
      <c r="H135" s="101">
        <v>2</v>
      </c>
      <c r="I135" s="49">
        <v>1.1599999999999999</v>
      </c>
    </row>
    <row r="136" spans="1:12" s="31" customFormat="1" ht="62.4" x14ac:dyDescent="0.3">
      <c r="A136" s="44"/>
      <c r="B136" s="57"/>
      <c r="C136" s="44"/>
      <c r="D136" s="98"/>
      <c r="E136" s="109">
        <v>0</v>
      </c>
      <c r="F136" s="64" t="s">
        <v>197</v>
      </c>
      <c r="G136" s="110"/>
      <c r="H136" s="101"/>
      <c r="I136" s="49"/>
    </row>
    <row r="137" spans="1:12" s="31" customFormat="1" ht="31.2" x14ac:dyDescent="0.3">
      <c r="A137" s="44"/>
      <c r="B137" s="57"/>
      <c r="C137" s="44"/>
      <c r="D137" s="98"/>
      <c r="E137" s="99">
        <v>1</v>
      </c>
      <c r="F137" s="98" t="s">
        <v>82</v>
      </c>
      <c r="G137" s="110"/>
      <c r="H137" s="101"/>
      <c r="I137" s="111"/>
    </row>
    <row r="138" spans="1:12" s="31" customFormat="1" ht="31.2" x14ac:dyDescent="0.3">
      <c r="A138" s="44"/>
      <c r="B138" s="57"/>
      <c r="C138" s="44"/>
      <c r="D138" s="98"/>
      <c r="E138" s="99">
        <v>2</v>
      </c>
      <c r="F138" s="98" t="s">
        <v>83</v>
      </c>
      <c r="G138" s="110"/>
      <c r="H138" s="101"/>
      <c r="I138" s="49"/>
    </row>
    <row r="139" spans="1:12" s="31" customFormat="1" x14ac:dyDescent="0.3">
      <c r="A139" s="44"/>
      <c r="B139" s="57"/>
      <c r="C139" s="44"/>
      <c r="D139" s="98"/>
      <c r="E139" s="99">
        <v>3</v>
      </c>
      <c r="F139" s="98" t="s">
        <v>84</v>
      </c>
      <c r="G139" s="110"/>
      <c r="H139" s="101"/>
      <c r="I139" s="49"/>
    </row>
    <row r="140" spans="1:12" s="31" customFormat="1" x14ac:dyDescent="0.3">
      <c r="A140" s="129">
        <v>3</v>
      </c>
      <c r="B140" s="21" t="s">
        <v>85</v>
      </c>
      <c r="C140" s="155"/>
      <c r="D140" s="156"/>
      <c r="E140" s="155"/>
      <c r="F140" s="156"/>
      <c r="G140" s="156"/>
      <c r="H140" s="143"/>
      <c r="I140" s="157"/>
    </row>
    <row r="141" spans="1:12" s="31" customFormat="1" ht="46.8" x14ac:dyDescent="0.3">
      <c r="A141" s="44"/>
      <c r="B141" s="57"/>
      <c r="C141" s="61" t="s">
        <v>6</v>
      </c>
      <c r="D141" s="98" t="s">
        <v>229</v>
      </c>
      <c r="E141" s="99"/>
      <c r="F141" s="98" t="s">
        <v>260</v>
      </c>
      <c r="G141" s="105" t="s">
        <v>161</v>
      </c>
      <c r="H141" s="61">
        <v>5</v>
      </c>
      <c r="I141" s="88">
        <v>0.72</v>
      </c>
    </row>
    <row r="142" spans="1:12" s="31" customFormat="1" ht="46.8" x14ac:dyDescent="0.3">
      <c r="A142" s="44"/>
      <c r="B142" s="57"/>
      <c r="C142" s="61" t="s">
        <v>6</v>
      </c>
      <c r="D142" s="98" t="s">
        <v>198</v>
      </c>
      <c r="E142" s="99"/>
      <c r="F142" s="98" t="s">
        <v>261</v>
      </c>
      <c r="G142" s="105" t="s">
        <v>161</v>
      </c>
      <c r="H142" s="61">
        <v>5</v>
      </c>
      <c r="I142" s="88">
        <v>0.72</v>
      </c>
    </row>
    <row r="143" spans="1:12" s="31" customFormat="1" ht="50.4" customHeight="1" x14ac:dyDescent="0.3">
      <c r="A143" s="44"/>
      <c r="B143" s="57"/>
      <c r="C143" s="61" t="s">
        <v>6</v>
      </c>
      <c r="D143" s="98" t="s">
        <v>230</v>
      </c>
      <c r="E143" s="99"/>
      <c r="F143" s="98" t="s">
        <v>262</v>
      </c>
      <c r="G143" s="105" t="s">
        <v>161</v>
      </c>
      <c r="H143" s="61">
        <v>5</v>
      </c>
      <c r="I143" s="88">
        <v>0.72</v>
      </c>
    </row>
    <row r="144" spans="1:12" s="31" customFormat="1" ht="31.2" x14ac:dyDescent="0.3">
      <c r="A144" s="44"/>
      <c r="B144" s="57"/>
      <c r="C144" s="61" t="s">
        <v>6</v>
      </c>
      <c r="D144" s="98" t="s">
        <v>199</v>
      </c>
      <c r="E144" s="99"/>
      <c r="F144" s="98" t="s">
        <v>263</v>
      </c>
      <c r="G144" s="105" t="s">
        <v>161</v>
      </c>
      <c r="H144" s="61">
        <v>5</v>
      </c>
      <c r="I144" s="88">
        <v>0.72</v>
      </c>
    </row>
    <row r="145" spans="1:9" s="31" customFormat="1" ht="46.8" x14ac:dyDescent="0.3">
      <c r="A145" s="44"/>
      <c r="B145" s="57"/>
      <c r="C145" s="61" t="s">
        <v>6</v>
      </c>
      <c r="D145" s="98" t="s">
        <v>200</v>
      </c>
      <c r="E145" s="101"/>
      <c r="F145" s="98" t="s">
        <v>201</v>
      </c>
      <c r="G145" s="112"/>
      <c r="H145" s="61">
        <v>5</v>
      </c>
      <c r="I145" s="88">
        <v>0.35</v>
      </c>
    </row>
    <row r="146" spans="1:9" s="31" customFormat="1" ht="46.8" x14ac:dyDescent="0.3">
      <c r="A146" s="44"/>
      <c r="B146" s="57"/>
      <c r="C146" s="61" t="s">
        <v>6</v>
      </c>
      <c r="D146" s="98" t="s">
        <v>231</v>
      </c>
      <c r="E146" s="113" t="s">
        <v>37</v>
      </c>
      <c r="F146" s="98" t="s">
        <v>202</v>
      </c>
      <c r="G146" s="112"/>
      <c r="H146" s="61">
        <v>5</v>
      </c>
      <c r="I146" s="88">
        <v>0.36</v>
      </c>
    </row>
    <row r="147" spans="1:9" s="31" customFormat="1" ht="46.8" x14ac:dyDescent="0.3">
      <c r="A147" s="44"/>
      <c r="B147" s="57"/>
      <c r="C147" s="61" t="s">
        <v>6</v>
      </c>
      <c r="D147" s="98" t="s">
        <v>232</v>
      </c>
      <c r="E147" s="113"/>
      <c r="F147" s="98" t="s">
        <v>233</v>
      </c>
      <c r="G147" s="112"/>
      <c r="H147" s="61">
        <v>5</v>
      </c>
      <c r="I147" s="88">
        <v>0.25</v>
      </c>
    </row>
    <row r="148" spans="1:9" s="31" customFormat="1" ht="46.8" x14ac:dyDescent="0.3">
      <c r="A148" s="44"/>
      <c r="B148" s="57"/>
      <c r="C148" s="61" t="s">
        <v>6</v>
      </c>
      <c r="D148" s="87" t="s">
        <v>203</v>
      </c>
      <c r="E148" s="44"/>
      <c r="F148" s="68" t="s">
        <v>264</v>
      </c>
      <c r="G148" s="73" t="s">
        <v>78</v>
      </c>
      <c r="H148" s="61">
        <v>5</v>
      </c>
      <c r="I148" s="78">
        <v>0.5</v>
      </c>
    </row>
    <row r="149" spans="1:9" s="31" customFormat="1" ht="46.8" x14ac:dyDescent="0.3">
      <c r="A149" s="44"/>
      <c r="B149" s="57"/>
      <c r="C149" s="61" t="s">
        <v>6</v>
      </c>
      <c r="D149" s="68" t="s">
        <v>204</v>
      </c>
      <c r="E149" s="44"/>
      <c r="F149" s="68" t="s">
        <v>265</v>
      </c>
      <c r="G149" s="73" t="s">
        <v>78</v>
      </c>
      <c r="H149" s="61">
        <v>5</v>
      </c>
      <c r="I149" s="78">
        <v>0.5</v>
      </c>
    </row>
    <row r="150" spans="1:9" s="31" customFormat="1" ht="46.2" customHeight="1" x14ac:dyDescent="0.3">
      <c r="A150" s="44"/>
      <c r="B150" s="57"/>
      <c r="C150" s="61" t="s">
        <v>6</v>
      </c>
      <c r="D150" s="68" t="s">
        <v>205</v>
      </c>
      <c r="E150" s="44"/>
      <c r="F150" s="68" t="s">
        <v>266</v>
      </c>
      <c r="G150" s="73" t="s">
        <v>78</v>
      </c>
      <c r="H150" s="61">
        <v>5</v>
      </c>
      <c r="I150" s="78">
        <v>0.6</v>
      </c>
    </row>
    <row r="151" spans="1:9" s="31" customFormat="1" ht="48" customHeight="1" x14ac:dyDescent="0.3">
      <c r="A151" s="44"/>
      <c r="B151" s="57"/>
      <c r="C151" s="61" t="s">
        <v>6</v>
      </c>
      <c r="D151" s="85" t="s">
        <v>206</v>
      </c>
      <c r="E151" s="84"/>
      <c r="F151" s="85" t="s">
        <v>266</v>
      </c>
      <c r="G151" s="73" t="s">
        <v>78</v>
      </c>
      <c r="H151" s="61">
        <v>5</v>
      </c>
      <c r="I151" s="88">
        <v>0.6</v>
      </c>
    </row>
    <row r="152" spans="1:9" s="31" customFormat="1" ht="46.8" x14ac:dyDescent="0.3">
      <c r="A152" s="44"/>
      <c r="B152" s="57"/>
      <c r="C152" s="61" t="s">
        <v>6</v>
      </c>
      <c r="D152" s="68" t="s">
        <v>207</v>
      </c>
      <c r="E152" s="44"/>
      <c r="F152" s="87" t="s">
        <v>267</v>
      </c>
      <c r="G152" s="73" t="s">
        <v>78</v>
      </c>
      <c r="H152" s="61">
        <v>5</v>
      </c>
      <c r="I152" s="78">
        <v>0.6</v>
      </c>
    </row>
    <row r="153" spans="1:9" s="31" customFormat="1" ht="31.2" x14ac:dyDescent="0.3">
      <c r="A153" s="44"/>
      <c r="B153" s="57"/>
      <c r="C153" s="61" t="s">
        <v>6</v>
      </c>
      <c r="D153" s="68" t="s">
        <v>208</v>
      </c>
      <c r="E153" s="44" t="s">
        <v>37</v>
      </c>
      <c r="F153" s="68" t="s">
        <v>268</v>
      </c>
      <c r="G153" s="73" t="s">
        <v>78</v>
      </c>
      <c r="H153" s="61">
        <v>5</v>
      </c>
      <c r="I153" s="78">
        <v>0.5</v>
      </c>
    </row>
    <row r="154" spans="1:9" s="31" customFormat="1" ht="31.2" x14ac:dyDescent="0.3">
      <c r="A154" s="44"/>
      <c r="B154" s="57"/>
      <c r="C154" s="61" t="s">
        <v>6</v>
      </c>
      <c r="D154" s="68" t="s">
        <v>209</v>
      </c>
      <c r="E154" s="44"/>
      <c r="F154" s="68" t="s">
        <v>268</v>
      </c>
      <c r="G154" s="73" t="s">
        <v>78</v>
      </c>
      <c r="H154" s="61">
        <v>5</v>
      </c>
      <c r="I154" s="78">
        <v>0.5</v>
      </c>
    </row>
    <row r="155" spans="1:9" s="31" customFormat="1" ht="31.2" x14ac:dyDescent="0.3">
      <c r="A155" s="44"/>
      <c r="B155" s="57"/>
      <c r="C155" s="61" t="s">
        <v>6</v>
      </c>
      <c r="D155" s="68" t="s">
        <v>210</v>
      </c>
      <c r="E155" s="44" t="s">
        <v>37</v>
      </c>
      <c r="F155" s="68" t="s">
        <v>269</v>
      </c>
      <c r="G155" s="73" t="s">
        <v>78</v>
      </c>
      <c r="H155" s="61">
        <v>5</v>
      </c>
      <c r="I155" s="78">
        <v>0.6</v>
      </c>
    </row>
    <row r="156" spans="1:9" s="31" customFormat="1" ht="31.2" x14ac:dyDescent="0.3">
      <c r="A156" s="44"/>
      <c r="B156" s="57"/>
      <c r="C156" s="61" t="s">
        <v>6</v>
      </c>
      <c r="D156" s="85" t="s">
        <v>211</v>
      </c>
      <c r="E156" s="84"/>
      <c r="F156" s="85" t="s">
        <v>270</v>
      </c>
      <c r="G156" s="73" t="s">
        <v>78</v>
      </c>
      <c r="H156" s="61">
        <v>5</v>
      </c>
      <c r="I156" s="88">
        <v>0.4</v>
      </c>
    </row>
    <row r="157" spans="1:9" s="31" customFormat="1" ht="19.8" customHeight="1" x14ac:dyDescent="0.3">
      <c r="A157" s="44"/>
      <c r="B157" s="57"/>
      <c r="C157" s="61" t="s">
        <v>6</v>
      </c>
      <c r="D157" s="87" t="s">
        <v>212</v>
      </c>
      <c r="E157" s="44"/>
      <c r="F157" s="87" t="s">
        <v>271</v>
      </c>
      <c r="G157" s="73" t="s">
        <v>78</v>
      </c>
      <c r="H157" s="61">
        <v>5</v>
      </c>
      <c r="I157" s="78">
        <v>0.7</v>
      </c>
    </row>
    <row r="158" spans="1:9" s="31" customFormat="1" ht="31.2" x14ac:dyDescent="0.3">
      <c r="A158" s="44"/>
      <c r="B158" s="57"/>
      <c r="C158" s="61" t="s">
        <v>6</v>
      </c>
      <c r="D158" s="68" t="s">
        <v>213</v>
      </c>
      <c r="E158" s="44" t="s">
        <v>37</v>
      </c>
      <c r="F158" s="68" t="s">
        <v>272</v>
      </c>
      <c r="G158" s="73" t="s">
        <v>78</v>
      </c>
      <c r="H158" s="61">
        <v>5</v>
      </c>
      <c r="I158" s="78">
        <v>0.4</v>
      </c>
    </row>
    <row r="159" spans="1:9" s="31" customFormat="1" ht="46.8" x14ac:dyDescent="0.3">
      <c r="A159" s="44"/>
      <c r="B159" s="57"/>
      <c r="C159" s="61" t="s">
        <v>6</v>
      </c>
      <c r="D159" s="87" t="s">
        <v>214</v>
      </c>
      <c r="E159" s="44"/>
      <c r="F159" s="68" t="s">
        <v>273</v>
      </c>
      <c r="G159" s="73" t="s">
        <v>78</v>
      </c>
      <c r="H159" s="61">
        <v>5</v>
      </c>
      <c r="I159" s="78">
        <v>0.5</v>
      </c>
    </row>
    <row r="160" spans="1:9" s="31" customFormat="1" ht="31.2" x14ac:dyDescent="0.3">
      <c r="A160" s="44"/>
      <c r="B160" s="57"/>
      <c r="C160" s="61" t="s">
        <v>6</v>
      </c>
      <c r="D160" s="68" t="s">
        <v>215</v>
      </c>
      <c r="E160" s="44"/>
      <c r="F160" s="68" t="s">
        <v>274</v>
      </c>
      <c r="G160" s="73" t="s">
        <v>78</v>
      </c>
      <c r="H160" s="61">
        <v>5</v>
      </c>
      <c r="I160" s="78">
        <v>0.6</v>
      </c>
    </row>
    <row r="161" spans="1:9" s="31" customFormat="1" x14ac:dyDescent="0.3">
      <c r="A161" s="44"/>
      <c r="B161" s="57"/>
      <c r="C161" s="84" t="s">
        <v>7</v>
      </c>
      <c r="D161" s="85" t="s">
        <v>71</v>
      </c>
      <c r="E161" s="84"/>
      <c r="F161" s="85"/>
      <c r="G161" s="103"/>
      <c r="H161" s="61">
        <v>5</v>
      </c>
      <c r="I161" s="88">
        <v>0.4</v>
      </c>
    </row>
    <row r="162" spans="1:9" s="31" customFormat="1" ht="44.4" customHeight="1" x14ac:dyDescent="0.3">
      <c r="A162" s="44"/>
      <c r="B162" s="57"/>
      <c r="C162" s="44"/>
      <c r="D162" s="68"/>
      <c r="E162" s="44">
        <v>0</v>
      </c>
      <c r="F162" s="68" t="s">
        <v>216</v>
      </c>
      <c r="G162" s="68"/>
      <c r="H162" s="44"/>
      <c r="I162" s="57"/>
    </row>
    <row r="163" spans="1:9" s="31" customFormat="1" ht="74.400000000000006" customHeight="1" x14ac:dyDescent="0.3">
      <c r="A163" s="44"/>
      <c r="B163" s="57"/>
      <c r="C163" s="44"/>
      <c r="D163" s="68"/>
      <c r="E163" s="44">
        <v>1</v>
      </c>
      <c r="F163" s="68" t="s">
        <v>217</v>
      </c>
      <c r="G163" s="68"/>
      <c r="H163" s="44"/>
      <c r="I163" s="57"/>
    </row>
    <row r="164" spans="1:9" s="31" customFormat="1" ht="73.8" customHeight="1" x14ac:dyDescent="0.3">
      <c r="A164" s="44"/>
      <c r="B164" s="57"/>
      <c r="C164" s="84"/>
      <c r="D164" s="85"/>
      <c r="E164" s="84">
        <v>2</v>
      </c>
      <c r="F164" s="85" t="s">
        <v>218</v>
      </c>
      <c r="G164" s="85"/>
      <c r="H164" s="44"/>
      <c r="I164" s="86"/>
    </row>
    <row r="165" spans="1:9" s="31" customFormat="1" ht="46.8" x14ac:dyDescent="0.3">
      <c r="A165" s="44"/>
      <c r="B165" s="57"/>
      <c r="C165" s="44"/>
      <c r="D165" s="68"/>
      <c r="E165" s="44">
        <v>3</v>
      </c>
      <c r="F165" s="68" t="s">
        <v>86</v>
      </c>
      <c r="G165" s="68"/>
      <c r="H165" s="44"/>
      <c r="I165" s="57"/>
    </row>
    <row r="166" spans="1:9" s="42" customFormat="1" ht="18" x14ac:dyDescent="0.35">
      <c r="A166" s="145" t="s">
        <v>87</v>
      </c>
      <c r="B166" s="161" t="s">
        <v>89</v>
      </c>
      <c r="C166" s="162"/>
      <c r="D166" s="171"/>
      <c r="E166" s="172"/>
      <c r="F166" s="173"/>
      <c r="G166" s="173"/>
      <c r="H166" s="174"/>
      <c r="I166" s="175">
        <f>SUM(I167:I220)</f>
        <v>18</v>
      </c>
    </row>
    <row r="167" spans="1:9" s="31" customFormat="1" x14ac:dyDescent="0.3">
      <c r="A167" s="20">
        <v>1</v>
      </c>
      <c r="B167" s="21" t="s">
        <v>23</v>
      </c>
      <c r="C167" s="22"/>
      <c r="D167" s="22"/>
      <c r="E167" s="22"/>
      <c r="F167" s="22"/>
      <c r="G167" s="22"/>
      <c r="H167" s="22"/>
      <c r="I167" s="23"/>
    </row>
    <row r="168" spans="1:9" s="31" customFormat="1" ht="31.2" x14ac:dyDescent="0.3">
      <c r="A168" s="44"/>
      <c r="B168" s="45"/>
      <c r="C168" s="61" t="s">
        <v>6</v>
      </c>
      <c r="D168" s="98" t="s">
        <v>90</v>
      </c>
      <c r="E168" s="115"/>
      <c r="F168" s="116" t="s">
        <v>25</v>
      </c>
      <c r="G168" s="101" t="s">
        <v>26</v>
      </c>
      <c r="H168" s="101">
        <v>1</v>
      </c>
      <c r="I168" s="49">
        <v>0.26</v>
      </c>
    </row>
    <row r="169" spans="1:9" s="31" customFormat="1" ht="19.8" customHeight="1" x14ac:dyDescent="0.3">
      <c r="A169" s="76"/>
      <c r="B169" s="45"/>
      <c r="C169" s="61" t="s">
        <v>6</v>
      </c>
      <c r="D169" s="98" t="s">
        <v>27</v>
      </c>
      <c r="E169" s="117"/>
      <c r="F169" s="98" t="s">
        <v>28</v>
      </c>
      <c r="G169" s="108"/>
      <c r="H169" s="101">
        <v>1</v>
      </c>
      <c r="I169" s="49">
        <v>0.16</v>
      </c>
    </row>
    <row r="170" spans="1:9" s="31" customFormat="1" ht="31.8" customHeight="1" x14ac:dyDescent="0.3">
      <c r="A170" s="43"/>
      <c r="B170" s="45"/>
      <c r="C170" s="61" t="s">
        <v>6</v>
      </c>
      <c r="D170" s="98" t="s">
        <v>29</v>
      </c>
      <c r="E170" s="117"/>
      <c r="F170" s="98" t="s">
        <v>91</v>
      </c>
      <c r="G170" s="108"/>
      <c r="H170" s="101">
        <v>1</v>
      </c>
      <c r="I170" s="49">
        <v>0.16</v>
      </c>
    </row>
    <row r="171" spans="1:9" s="31" customFormat="1" ht="46.8" x14ac:dyDescent="0.3">
      <c r="A171" s="44"/>
      <c r="B171" s="45"/>
      <c r="C171" s="61" t="s">
        <v>6</v>
      </c>
      <c r="D171" s="98" t="s">
        <v>92</v>
      </c>
      <c r="E171" s="117"/>
      <c r="F171" s="98" t="s">
        <v>93</v>
      </c>
      <c r="G171" s="108"/>
      <c r="H171" s="101">
        <v>2</v>
      </c>
      <c r="I171" s="49">
        <v>0.6</v>
      </c>
    </row>
    <row r="172" spans="1:9" s="31" customFormat="1" ht="31.2" x14ac:dyDescent="0.3">
      <c r="A172" s="44"/>
      <c r="B172" s="45"/>
      <c r="C172" s="61" t="s">
        <v>6</v>
      </c>
      <c r="D172" s="98" t="s">
        <v>94</v>
      </c>
      <c r="E172" s="114"/>
      <c r="F172" s="98" t="s">
        <v>95</v>
      </c>
      <c r="G172" s="108"/>
      <c r="H172" s="101">
        <v>2</v>
      </c>
      <c r="I172" s="49">
        <v>0.2</v>
      </c>
    </row>
    <row r="173" spans="1:9" s="31" customFormat="1" ht="31.2" x14ac:dyDescent="0.3">
      <c r="A173" s="44"/>
      <c r="B173" s="45"/>
      <c r="C173" s="61" t="s">
        <v>6</v>
      </c>
      <c r="D173" s="114" t="s">
        <v>36</v>
      </c>
      <c r="E173" s="118" t="s">
        <v>37</v>
      </c>
      <c r="F173" s="98" t="s">
        <v>96</v>
      </c>
      <c r="G173" s="101"/>
      <c r="H173" s="101">
        <v>3</v>
      </c>
      <c r="I173" s="49">
        <v>0.15</v>
      </c>
    </row>
    <row r="174" spans="1:9" s="31" customFormat="1" ht="46.8" x14ac:dyDescent="0.3">
      <c r="A174" s="44"/>
      <c r="B174" s="45"/>
      <c r="C174" s="61" t="s">
        <v>6</v>
      </c>
      <c r="D174" s="98" t="s">
        <v>97</v>
      </c>
      <c r="E174" s="107"/>
      <c r="F174" s="98" t="s">
        <v>98</v>
      </c>
      <c r="G174" s="108" t="s">
        <v>99</v>
      </c>
      <c r="H174" s="101">
        <v>2</v>
      </c>
      <c r="I174" s="49">
        <v>0.3</v>
      </c>
    </row>
    <row r="175" spans="1:9" s="31" customFormat="1" ht="46.8" x14ac:dyDescent="0.3">
      <c r="A175" s="44"/>
      <c r="B175" s="45"/>
      <c r="C175" s="61" t="s">
        <v>6</v>
      </c>
      <c r="D175" s="98" t="s">
        <v>100</v>
      </c>
      <c r="E175" s="99"/>
      <c r="F175" s="106" t="s">
        <v>101</v>
      </c>
      <c r="G175" s="108"/>
      <c r="H175" s="101">
        <v>3</v>
      </c>
      <c r="I175" s="49">
        <v>0.23</v>
      </c>
    </row>
    <row r="176" spans="1:9" s="31" customFormat="1" ht="37.200000000000003" customHeight="1" x14ac:dyDescent="0.3">
      <c r="A176" s="44"/>
      <c r="B176" s="45"/>
      <c r="C176" s="61" t="s">
        <v>6</v>
      </c>
      <c r="D176" s="98" t="s">
        <v>102</v>
      </c>
      <c r="E176" s="99"/>
      <c r="F176" s="106" t="s">
        <v>103</v>
      </c>
      <c r="G176" s="108" t="s">
        <v>99</v>
      </c>
      <c r="H176" s="101">
        <v>3</v>
      </c>
      <c r="I176" s="49">
        <v>0.35</v>
      </c>
    </row>
    <row r="177" spans="1:9" s="31" customFormat="1" ht="31.2" x14ac:dyDescent="0.3">
      <c r="A177" s="44"/>
      <c r="B177" s="45"/>
      <c r="C177" s="61" t="s">
        <v>6</v>
      </c>
      <c r="D177" s="119" t="s">
        <v>77</v>
      </c>
      <c r="E177" s="108"/>
      <c r="F177" s="119" t="s">
        <v>104</v>
      </c>
      <c r="G177" s="108"/>
      <c r="H177" s="101">
        <v>4</v>
      </c>
      <c r="I177" s="49">
        <v>0.27</v>
      </c>
    </row>
    <row r="178" spans="1:9" s="31" customFormat="1" ht="31.2" x14ac:dyDescent="0.3">
      <c r="A178" s="44"/>
      <c r="B178" s="45"/>
      <c r="C178" s="61" t="s">
        <v>6</v>
      </c>
      <c r="D178" s="98" t="s">
        <v>34</v>
      </c>
      <c r="E178" s="120"/>
      <c r="F178" s="98" t="s">
        <v>105</v>
      </c>
      <c r="G178" s="108"/>
      <c r="H178" s="101">
        <v>3</v>
      </c>
      <c r="I178" s="49">
        <v>0.23</v>
      </c>
    </row>
    <row r="179" spans="1:9" s="31" customFormat="1" ht="31.2" x14ac:dyDescent="0.3">
      <c r="A179" s="44"/>
      <c r="B179" s="45"/>
      <c r="C179" s="61" t="s">
        <v>7</v>
      </c>
      <c r="D179" s="98" t="s">
        <v>31</v>
      </c>
      <c r="E179" s="117"/>
      <c r="F179" s="98"/>
      <c r="G179" s="108"/>
      <c r="H179" s="101">
        <v>1</v>
      </c>
      <c r="I179" s="49">
        <v>0.32</v>
      </c>
    </row>
    <row r="180" spans="1:9" s="31" customFormat="1" ht="46.8" x14ac:dyDescent="0.3">
      <c r="A180" s="44"/>
      <c r="B180" s="45"/>
      <c r="C180" s="44"/>
      <c r="D180" s="98"/>
      <c r="E180" s="118">
        <v>0</v>
      </c>
      <c r="F180" s="98" t="s">
        <v>73</v>
      </c>
      <c r="G180" s="108"/>
      <c r="H180" s="101"/>
      <c r="I180" s="49"/>
    </row>
    <row r="181" spans="1:9" s="31" customFormat="1" ht="46.8" x14ac:dyDescent="0.3">
      <c r="A181" s="44"/>
      <c r="B181" s="45"/>
      <c r="C181" s="44"/>
      <c r="D181" s="98"/>
      <c r="E181" s="118">
        <v>1</v>
      </c>
      <c r="F181" s="98" t="s">
        <v>106</v>
      </c>
      <c r="G181" s="108"/>
      <c r="H181" s="101"/>
      <c r="I181" s="49"/>
    </row>
    <row r="182" spans="1:9" s="31" customFormat="1" ht="31.2" x14ac:dyDescent="0.3">
      <c r="A182" s="44"/>
      <c r="B182" s="45"/>
      <c r="C182" s="44"/>
      <c r="D182" s="98"/>
      <c r="E182" s="118">
        <v>2</v>
      </c>
      <c r="F182" s="98" t="s">
        <v>75</v>
      </c>
      <c r="G182" s="108"/>
      <c r="H182" s="101"/>
      <c r="I182" s="49"/>
    </row>
    <row r="183" spans="1:9" s="31" customFormat="1" ht="31.2" x14ac:dyDescent="0.3">
      <c r="A183" s="44"/>
      <c r="B183" s="45"/>
      <c r="C183" s="44"/>
      <c r="D183" s="98"/>
      <c r="E183" s="118">
        <v>3</v>
      </c>
      <c r="F183" s="98" t="s">
        <v>76</v>
      </c>
      <c r="G183" s="108"/>
      <c r="H183" s="101"/>
      <c r="I183" s="49"/>
    </row>
    <row r="184" spans="1:9" s="31" customFormat="1" x14ac:dyDescent="0.3">
      <c r="A184" s="129">
        <v>2</v>
      </c>
      <c r="B184" s="21" t="s">
        <v>56</v>
      </c>
      <c r="C184" s="22"/>
      <c r="D184" s="22"/>
      <c r="E184" s="22"/>
      <c r="F184" s="22"/>
      <c r="G184" s="22"/>
      <c r="H184" s="140"/>
      <c r="I184" s="163"/>
    </row>
    <row r="185" spans="1:9" s="31" customFormat="1" ht="46.8" x14ac:dyDescent="0.3">
      <c r="A185" s="44"/>
      <c r="B185" s="57"/>
      <c r="C185" s="61" t="s">
        <v>6</v>
      </c>
      <c r="D185" s="98" t="s">
        <v>107</v>
      </c>
      <c r="E185" s="114"/>
      <c r="F185" s="98" t="s">
        <v>276</v>
      </c>
      <c r="G185" s="121" t="s">
        <v>108</v>
      </c>
      <c r="H185" s="105">
        <v>3</v>
      </c>
      <c r="I185" s="49">
        <v>1.04</v>
      </c>
    </row>
    <row r="186" spans="1:9" s="31" customFormat="1" ht="46.8" x14ac:dyDescent="0.3">
      <c r="A186" s="44"/>
      <c r="B186" s="57"/>
      <c r="C186" s="61" t="s">
        <v>6</v>
      </c>
      <c r="D186" s="122" t="s">
        <v>109</v>
      </c>
      <c r="E186" s="123"/>
      <c r="F186" s="122" t="s">
        <v>275</v>
      </c>
      <c r="G186" s="101" t="s">
        <v>78</v>
      </c>
      <c r="H186" s="105">
        <v>3</v>
      </c>
      <c r="I186" s="49">
        <v>0.7</v>
      </c>
    </row>
    <row r="187" spans="1:9" s="31" customFormat="1" ht="46.8" x14ac:dyDescent="0.3">
      <c r="A187" s="44"/>
      <c r="B187" s="57"/>
      <c r="C187" s="61" t="s">
        <v>6</v>
      </c>
      <c r="D187" s="98" t="s">
        <v>110</v>
      </c>
      <c r="E187" s="112"/>
      <c r="F187" s="116" t="s">
        <v>111</v>
      </c>
      <c r="G187" s="101" t="s">
        <v>112</v>
      </c>
      <c r="H187" s="105">
        <v>4</v>
      </c>
      <c r="I187" s="49">
        <v>0.42</v>
      </c>
    </row>
    <row r="188" spans="1:9" s="31" customFormat="1" ht="31.2" x14ac:dyDescent="0.3">
      <c r="A188" s="43"/>
      <c r="B188" s="57"/>
      <c r="C188" s="61" t="s">
        <v>6</v>
      </c>
      <c r="D188" s="119" t="s">
        <v>307</v>
      </c>
      <c r="E188" s="64"/>
      <c r="F188" s="64" t="s">
        <v>278</v>
      </c>
      <c r="G188" s="101" t="s">
        <v>108</v>
      </c>
      <c r="H188" s="105">
        <v>4</v>
      </c>
      <c r="I188" s="49">
        <v>1.84</v>
      </c>
    </row>
    <row r="189" spans="1:9" s="31" customFormat="1" ht="31.2" x14ac:dyDescent="0.3">
      <c r="A189" s="44"/>
      <c r="B189" s="57"/>
      <c r="C189" s="61" t="s">
        <v>6</v>
      </c>
      <c r="D189" s="119" t="s">
        <v>308</v>
      </c>
      <c r="E189" s="64"/>
      <c r="F189" s="64" t="s">
        <v>279</v>
      </c>
      <c r="G189" s="101" t="s">
        <v>78</v>
      </c>
      <c r="H189" s="105">
        <v>4</v>
      </c>
      <c r="I189" s="49">
        <v>0.62</v>
      </c>
    </row>
    <row r="190" spans="1:9" s="31" customFormat="1" ht="31.2" x14ac:dyDescent="0.3">
      <c r="A190" s="44"/>
      <c r="B190" s="57"/>
      <c r="C190" s="61" t="s">
        <v>6</v>
      </c>
      <c r="D190" s="119" t="s">
        <v>113</v>
      </c>
      <c r="E190" s="64"/>
      <c r="F190" s="64" t="s">
        <v>79</v>
      </c>
      <c r="G190" s="101" t="s">
        <v>108</v>
      </c>
      <c r="H190" s="105">
        <v>4</v>
      </c>
      <c r="I190" s="49">
        <v>0.37</v>
      </c>
    </row>
    <row r="191" spans="1:9" s="31" customFormat="1" ht="46.8" x14ac:dyDescent="0.3">
      <c r="A191" s="44"/>
      <c r="B191" s="57"/>
      <c r="C191" s="61" t="s">
        <v>6</v>
      </c>
      <c r="D191" s="119" t="s">
        <v>309</v>
      </c>
      <c r="E191" s="64"/>
      <c r="F191" s="64" t="s">
        <v>277</v>
      </c>
      <c r="G191" s="101" t="s">
        <v>183</v>
      </c>
      <c r="H191" s="105">
        <v>4</v>
      </c>
      <c r="I191" s="49">
        <v>0.98</v>
      </c>
    </row>
    <row r="192" spans="1:9" s="31" customFormat="1" ht="46.8" x14ac:dyDescent="0.3">
      <c r="A192" s="44"/>
      <c r="B192" s="57"/>
      <c r="C192" s="61" t="s">
        <v>6</v>
      </c>
      <c r="D192" s="98" t="s">
        <v>53</v>
      </c>
      <c r="E192" s="64"/>
      <c r="F192" s="64" t="s">
        <v>114</v>
      </c>
      <c r="G192" s="101" t="s">
        <v>108</v>
      </c>
      <c r="H192" s="105">
        <v>2</v>
      </c>
      <c r="I192" s="49">
        <v>0.3</v>
      </c>
    </row>
    <row r="193" spans="1:9" s="31" customFormat="1" ht="31.2" x14ac:dyDescent="0.3">
      <c r="A193" s="44"/>
      <c r="B193" s="57"/>
      <c r="C193" s="61" t="s">
        <v>7</v>
      </c>
      <c r="D193" s="98" t="s">
        <v>238</v>
      </c>
      <c r="E193" s="115"/>
      <c r="F193" s="108"/>
      <c r="G193" s="101"/>
      <c r="H193" s="124">
        <v>2</v>
      </c>
      <c r="I193" s="111">
        <v>0.4</v>
      </c>
    </row>
    <row r="194" spans="1:9" s="31" customFormat="1" ht="31.2" x14ac:dyDescent="0.3">
      <c r="A194" s="44"/>
      <c r="B194" s="57"/>
      <c r="C194" s="44"/>
      <c r="D194" s="98"/>
      <c r="E194" s="125">
        <v>0</v>
      </c>
      <c r="F194" s="64" t="s">
        <v>184</v>
      </c>
      <c r="G194" s="101"/>
      <c r="H194" s="105"/>
      <c r="I194" s="49"/>
    </row>
    <row r="195" spans="1:9" s="31" customFormat="1" ht="31.2" x14ac:dyDescent="0.3">
      <c r="A195" s="44"/>
      <c r="B195" s="57"/>
      <c r="C195" s="44"/>
      <c r="D195" s="98"/>
      <c r="E195" s="125"/>
      <c r="F195" s="64" t="s">
        <v>185</v>
      </c>
      <c r="G195" s="101"/>
      <c r="H195" s="105"/>
      <c r="I195" s="49"/>
    </row>
    <row r="196" spans="1:9" s="31" customFormat="1" ht="31.2" x14ac:dyDescent="0.3">
      <c r="A196" s="44"/>
      <c r="B196" s="57"/>
      <c r="C196" s="44"/>
      <c r="D196" s="98"/>
      <c r="E196" s="118">
        <v>1</v>
      </c>
      <c r="F196" s="98" t="s">
        <v>82</v>
      </c>
      <c r="G196" s="101"/>
      <c r="H196" s="105"/>
      <c r="I196" s="49"/>
    </row>
    <row r="197" spans="1:9" s="31" customFormat="1" ht="31.2" x14ac:dyDescent="0.3">
      <c r="A197" s="44"/>
      <c r="B197" s="57"/>
      <c r="C197" s="44"/>
      <c r="D197" s="98"/>
      <c r="E197" s="118">
        <v>2</v>
      </c>
      <c r="F197" s="98" t="s">
        <v>83</v>
      </c>
      <c r="G197" s="101"/>
      <c r="H197" s="105"/>
      <c r="I197" s="49"/>
    </row>
    <row r="198" spans="1:9" s="31" customFormat="1" x14ac:dyDescent="0.3">
      <c r="A198" s="44"/>
      <c r="B198" s="57"/>
      <c r="C198" s="44"/>
      <c r="D198" s="98"/>
      <c r="E198" s="118">
        <v>3</v>
      </c>
      <c r="F198" s="98" t="s">
        <v>84</v>
      </c>
      <c r="G198" s="101"/>
      <c r="H198" s="105"/>
      <c r="I198" s="49"/>
    </row>
    <row r="199" spans="1:9" s="31" customFormat="1" x14ac:dyDescent="0.3">
      <c r="A199" s="129">
        <v>3</v>
      </c>
      <c r="B199" s="21" t="s">
        <v>85</v>
      </c>
      <c r="C199" s="142"/>
      <c r="D199" s="142"/>
      <c r="E199" s="142"/>
      <c r="F199" s="142"/>
      <c r="G199" s="142"/>
      <c r="H199" s="143"/>
      <c r="I199" s="176"/>
    </row>
    <row r="200" spans="1:9" s="31" customFormat="1" ht="46.8" x14ac:dyDescent="0.3">
      <c r="A200" s="44"/>
      <c r="B200" s="57"/>
      <c r="C200" s="61" t="s">
        <v>6</v>
      </c>
      <c r="D200" s="98" t="s">
        <v>115</v>
      </c>
      <c r="E200" s="126"/>
      <c r="F200" s="127" t="s">
        <v>280</v>
      </c>
      <c r="G200" s="101" t="s">
        <v>108</v>
      </c>
      <c r="H200" s="101">
        <v>5</v>
      </c>
      <c r="I200" s="49">
        <v>0.96</v>
      </c>
    </row>
    <row r="201" spans="1:9" s="31" customFormat="1" ht="46.8" x14ac:dyDescent="0.3">
      <c r="A201" s="44"/>
      <c r="B201" s="57"/>
      <c r="C201" s="61" t="s">
        <v>6</v>
      </c>
      <c r="D201" s="98" t="s">
        <v>116</v>
      </c>
      <c r="E201" s="126"/>
      <c r="F201" s="127" t="s">
        <v>280</v>
      </c>
      <c r="G201" s="101" t="s">
        <v>108</v>
      </c>
      <c r="H201" s="101">
        <v>5</v>
      </c>
      <c r="I201" s="49">
        <v>0.96</v>
      </c>
    </row>
    <row r="202" spans="1:9" s="31" customFormat="1" ht="46.8" x14ac:dyDescent="0.3">
      <c r="A202" s="44"/>
      <c r="B202" s="57"/>
      <c r="C202" s="61" t="s">
        <v>6</v>
      </c>
      <c r="D202" s="98" t="s">
        <v>117</v>
      </c>
      <c r="E202" s="64"/>
      <c r="F202" s="98" t="s">
        <v>281</v>
      </c>
      <c r="G202" s="101" t="s">
        <v>78</v>
      </c>
      <c r="H202" s="101">
        <v>5</v>
      </c>
      <c r="I202" s="49">
        <v>0.36</v>
      </c>
    </row>
    <row r="203" spans="1:9" s="31" customFormat="1" ht="31.2" x14ac:dyDescent="0.3">
      <c r="A203" s="44"/>
      <c r="B203" s="57"/>
      <c r="C203" s="61" t="s">
        <v>6</v>
      </c>
      <c r="D203" s="98" t="s">
        <v>118</v>
      </c>
      <c r="E203" s="64"/>
      <c r="F203" s="98" t="s">
        <v>282</v>
      </c>
      <c r="G203" s="101" t="s">
        <v>78</v>
      </c>
      <c r="H203" s="101">
        <v>5</v>
      </c>
      <c r="I203" s="49">
        <v>0.36</v>
      </c>
    </row>
    <row r="204" spans="1:9" s="31" customFormat="1" ht="62.4" x14ac:dyDescent="0.3">
      <c r="A204" s="44"/>
      <c r="B204" s="57"/>
      <c r="C204" s="61" t="s">
        <v>6</v>
      </c>
      <c r="D204" s="98" t="s">
        <v>119</v>
      </c>
      <c r="E204" s="64"/>
      <c r="F204" s="119" t="s">
        <v>283</v>
      </c>
      <c r="G204" s="101" t="s">
        <v>78</v>
      </c>
      <c r="H204" s="101">
        <v>5</v>
      </c>
      <c r="I204" s="49">
        <v>0.36</v>
      </c>
    </row>
    <row r="205" spans="1:9" s="31" customFormat="1" ht="46.8" x14ac:dyDescent="0.3">
      <c r="A205" s="44"/>
      <c r="B205" s="57"/>
      <c r="C205" s="61" t="s">
        <v>6</v>
      </c>
      <c r="D205" s="116" t="s">
        <v>120</v>
      </c>
      <c r="E205" s="64"/>
      <c r="F205" s="98" t="s">
        <v>281</v>
      </c>
      <c r="G205" s="101" t="s">
        <v>78</v>
      </c>
      <c r="H205" s="101">
        <v>5</v>
      </c>
      <c r="I205" s="49">
        <v>0.36</v>
      </c>
    </row>
    <row r="206" spans="1:9" s="31" customFormat="1" ht="35.4" customHeight="1" x14ac:dyDescent="0.3">
      <c r="A206" s="44"/>
      <c r="B206" s="57"/>
      <c r="C206" s="61" t="s">
        <v>6</v>
      </c>
      <c r="D206" s="177" t="s">
        <v>121</v>
      </c>
      <c r="E206" s="64"/>
      <c r="F206" s="98" t="s">
        <v>122</v>
      </c>
      <c r="G206" s="101" t="s">
        <v>186</v>
      </c>
      <c r="H206" s="101">
        <v>5</v>
      </c>
      <c r="I206" s="49">
        <v>0.28999999999999998</v>
      </c>
    </row>
    <row r="207" spans="1:9" s="31" customFormat="1" ht="37.200000000000003" customHeight="1" x14ac:dyDescent="0.3">
      <c r="A207" s="44"/>
      <c r="B207" s="57"/>
      <c r="C207" s="61" t="s">
        <v>6</v>
      </c>
      <c r="D207" s="177" t="s">
        <v>123</v>
      </c>
      <c r="E207" s="64"/>
      <c r="F207" s="98" t="s">
        <v>284</v>
      </c>
      <c r="G207" s="101" t="s">
        <v>78</v>
      </c>
      <c r="H207" s="101">
        <v>5</v>
      </c>
      <c r="I207" s="49">
        <v>0.46</v>
      </c>
    </row>
    <row r="208" spans="1:9" s="31" customFormat="1" ht="31.2" x14ac:dyDescent="0.3">
      <c r="A208" s="44"/>
      <c r="B208" s="57"/>
      <c r="C208" s="61" t="s">
        <v>6</v>
      </c>
      <c r="D208" s="116" t="s">
        <v>124</v>
      </c>
      <c r="E208" s="64"/>
      <c r="F208" s="98" t="s">
        <v>285</v>
      </c>
      <c r="G208" s="101" t="s">
        <v>78</v>
      </c>
      <c r="H208" s="101">
        <v>5</v>
      </c>
      <c r="I208" s="49">
        <v>0.46</v>
      </c>
    </row>
    <row r="209" spans="1:9" s="31" customFormat="1" ht="46.8" x14ac:dyDescent="0.3">
      <c r="A209" s="44"/>
      <c r="B209" s="57"/>
      <c r="C209" s="61" t="s">
        <v>6</v>
      </c>
      <c r="D209" s="98" t="s">
        <v>125</v>
      </c>
      <c r="E209" s="64"/>
      <c r="F209" s="64" t="s">
        <v>286</v>
      </c>
      <c r="G209" s="101" t="s">
        <v>126</v>
      </c>
      <c r="H209" s="101">
        <v>5</v>
      </c>
      <c r="I209" s="49">
        <v>0.38</v>
      </c>
    </row>
    <row r="210" spans="1:9" s="31" customFormat="1" ht="46.8" x14ac:dyDescent="0.3">
      <c r="A210" s="44"/>
      <c r="B210" s="57"/>
      <c r="C210" s="61" t="s">
        <v>6</v>
      </c>
      <c r="D210" s="98" t="s">
        <v>127</v>
      </c>
      <c r="E210" s="101"/>
      <c r="F210" s="98" t="s">
        <v>287</v>
      </c>
      <c r="G210" s="101" t="s">
        <v>126</v>
      </c>
      <c r="H210" s="101">
        <v>5</v>
      </c>
      <c r="I210" s="49">
        <v>0.36</v>
      </c>
    </row>
    <row r="211" spans="1:9" s="31" customFormat="1" ht="31.2" x14ac:dyDescent="0.3">
      <c r="A211" s="44"/>
      <c r="B211" s="57"/>
      <c r="C211" s="61" t="s">
        <v>6</v>
      </c>
      <c r="D211" s="98" t="s">
        <v>128</v>
      </c>
      <c r="E211" s="101"/>
      <c r="F211" s="64" t="s">
        <v>288</v>
      </c>
      <c r="G211" s="101" t="s">
        <v>126</v>
      </c>
      <c r="H211" s="101">
        <v>5</v>
      </c>
      <c r="I211" s="49">
        <v>0.36</v>
      </c>
    </row>
    <row r="212" spans="1:9" s="31" customFormat="1" ht="31.8" customHeight="1" x14ac:dyDescent="0.3">
      <c r="A212" s="44"/>
      <c r="B212" s="57"/>
      <c r="C212" s="61" t="s">
        <v>6</v>
      </c>
      <c r="D212" s="98" t="s">
        <v>227</v>
      </c>
      <c r="E212" s="64"/>
      <c r="F212" s="64" t="s">
        <v>289</v>
      </c>
      <c r="G212" s="101" t="s">
        <v>126</v>
      </c>
      <c r="H212" s="101">
        <v>5</v>
      </c>
      <c r="I212" s="49">
        <v>0.36</v>
      </c>
    </row>
    <row r="213" spans="1:9" s="31" customFormat="1" ht="31.2" x14ac:dyDescent="0.3">
      <c r="A213" s="44"/>
      <c r="B213" s="57"/>
      <c r="C213" s="61" t="s">
        <v>6</v>
      </c>
      <c r="D213" s="98" t="s">
        <v>129</v>
      </c>
      <c r="E213" s="101"/>
      <c r="F213" s="64" t="s">
        <v>130</v>
      </c>
      <c r="G213" s="101" t="s">
        <v>186</v>
      </c>
      <c r="H213" s="101">
        <v>5</v>
      </c>
      <c r="I213" s="49">
        <v>0.35</v>
      </c>
    </row>
    <row r="214" spans="1:9" s="31" customFormat="1" ht="31.2" x14ac:dyDescent="0.3">
      <c r="A214" s="44"/>
      <c r="B214" s="57"/>
      <c r="C214" s="61" t="s">
        <v>6</v>
      </c>
      <c r="D214" s="98" t="s">
        <v>131</v>
      </c>
      <c r="E214" s="101"/>
      <c r="F214" s="64" t="s">
        <v>130</v>
      </c>
      <c r="G214" s="101" t="s">
        <v>186</v>
      </c>
      <c r="H214" s="101">
        <v>5</v>
      </c>
      <c r="I214" s="49">
        <v>0.35</v>
      </c>
    </row>
    <row r="215" spans="1:9" s="31" customFormat="1" ht="46.8" x14ac:dyDescent="0.3">
      <c r="A215" s="44"/>
      <c r="B215" s="57"/>
      <c r="C215" s="61" t="s">
        <v>6</v>
      </c>
      <c r="D215" s="98" t="s">
        <v>132</v>
      </c>
      <c r="E215" s="101"/>
      <c r="F215" s="64" t="s">
        <v>290</v>
      </c>
      <c r="G215" s="101" t="s">
        <v>126</v>
      </c>
      <c r="H215" s="101">
        <v>5</v>
      </c>
      <c r="I215" s="49">
        <v>0.78</v>
      </c>
    </row>
    <row r="216" spans="1:9" s="31" customFormat="1" x14ac:dyDescent="0.3">
      <c r="A216" s="44"/>
      <c r="B216" s="57"/>
      <c r="C216" s="61" t="s">
        <v>7</v>
      </c>
      <c r="D216" s="98" t="s">
        <v>71</v>
      </c>
      <c r="E216" s="108"/>
      <c r="F216" s="108"/>
      <c r="G216" s="101"/>
      <c r="H216" s="101">
        <v>5</v>
      </c>
      <c r="I216" s="49">
        <v>0.59</v>
      </c>
    </row>
    <row r="217" spans="1:9" s="31" customFormat="1" ht="31.2" x14ac:dyDescent="0.3">
      <c r="A217" s="44"/>
      <c r="B217" s="57"/>
      <c r="C217" s="44"/>
      <c r="D217" s="98"/>
      <c r="E217" s="128">
        <v>0</v>
      </c>
      <c r="F217" s="64" t="s">
        <v>187</v>
      </c>
      <c r="G217" s="101"/>
      <c r="H217" s="101"/>
      <c r="I217" s="111"/>
    </row>
    <row r="218" spans="1:9" s="31" customFormat="1" ht="31.2" x14ac:dyDescent="0.3">
      <c r="A218" s="44"/>
      <c r="B218" s="57"/>
      <c r="C218" s="44"/>
      <c r="D218" s="98"/>
      <c r="E218" s="128"/>
      <c r="F218" s="64" t="s">
        <v>188</v>
      </c>
      <c r="G218" s="101"/>
      <c r="H218" s="101"/>
      <c r="I218" s="111"/>
    </row>
    <row r="219" spans="1:9" s="31" customFormat="1" ht="46.8" customHeight="1" x14ac:dyDescent="0.3">
      <c r="A219" s="44"/>
      <c r="B219" s="57"/>
      <c r="C219" s="44"/>
      <c r="D219" s="98"/>
      <c r="E219" s="128">
        <v>1</v>
      </c>
      <c r="F219" s="64" t="s">
        <v>310</v>
      </c>
      <c r="G219" s="101"/>
      <c r="H219" s="101"/>
      <c r="I219" s="111"/>
    </row>
    <row r="220" spans="1:9" s="31" customFormat="1" ht="33" customHeight="1" x14ac:dyDescent="0.3">
      <c r="A220" s="44"/>
      <c r="B220" s="57"/>
      <c r="C220" s="44"/>
      <c r="D220" s="98"/>
      <c r="E220" s="128"/>
      <c r="F220" s="64" t="s">
        <v>311</v>
      </c>
      <c r="G220" s="101"/>
      <c r="H220" s="101"/>
      <c r="I220" s="111"/>
    </row>
    <row r="221" spans="1:9" s="31" customFormat="1" ht="48" customHeight="1" x14ac:dyDescent="0.3">
      <c r="A221" s="44"/>
      <c r="B221" s="57"/>
      <c r="C221" s="44"/>
      <c r="D221" s="98"/>
      <c r="E221" s="128">
        <v>2</v>
      </c>
      <c r="F221" s="64" t="s">
        <v>313</v>
      </c>
      <c r="G221" s="101"/>
      <c r="H221" s="101"/>
      <c r="I221" s="111"/>
    </row>
    <row r="222" spans="1:9" s="31" customFormat="1" ht="31.2" x14ac:dyDescent="0.3">
      <c r="A222" s="44"/>
      <c r="B222" s="57"/>
      <c r="C222" s="44"/>
      <c r="D222" s="98"/>
      <c r="E222" s="128"/>
      <c r="F222" s="64" t="s">
        <v>312</v>
      </c>
      <c r="G222" s="101"/>
      <c r="H222" s="101"/>
      <c r="I222" s="111"/>
    </row>
    <row r="223" spans="1:9" s="31" customFormat="1" ht="46.8" x14ac:dyDescent="0.3">
      <c r="A223" s="44"/>
      <c r="B223" s="57"/>
      <c r="C223" s="44"/>
      <c r="D223" s="98"/>
      <c r="E223" s="128">
        <v>3</v>
      </c>
      <c r="F223" s="64" t="s">
        <v>86</v>
      </c>
      <c r="G223" s="101"/>
      <c r="H223" s="101"/>
      <c r="I223" s="111"/>
    </row>
    <row r="226" spans="5:9" ht="29.25" customHeight="1" x14ac:dyDescent="0.3">
      <c r="E226" s="24" t="s">
        <v>224</v>
      </c>
      <c r="F226" s="25"/>
      <c r="G226" s="25"/>
      <c r="H226" s="26"/>
      <c r="I226" s="19">
        <f>SUM(I166,I114,I64,I10)</f>
        <v>100</v>
      </c>
    </row>
  </sheetData>
  <mergeCells count="1">
    <mergeCell ref="E226:H226"/>
  </mergeCells>
  <conditionalFormatting sqref="C109 H109:I109 H78:I81 H66:I69 C98 H83:I93 H98:I98 H40:I40 H15:I15 H106:I107 H100:I103 C100:C103 C106:C107">
    <cfRule type="containsBlanks" dxfId="0" priority="6">
      <formula>LEN(TRIM(C15))=0</formula>
    </cfRule>
  </conditionalFormatting>
  <dataValidations xWindow="1479" yWindow="453"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09:I113 I66:I69 I15 I40 I78:I81 I83:I98 I100:I103 I106:I107" xr:uid="{00000000-0002-0000-0000-000000000000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topLeftCell="A4" workbookViewId="0">
      <selection activeCell="B18" sqref="B18"/>
    </sheetView>
  </sheetViews>
  <sheetFormatPr defaultColWidth="11" defaultRowHeight="15.6" x14ac:dyDescent="0.3"/>
  <cols>
    <col min="2" max="2" width="56.8984375" style="1" customWidth="1"/>
  </cols>
  <sheetData>
    <row r="1" spans="1:3" ht="27.9" customHeight="1" x14ac:dyDescent="0.3">
      <c r="A1" s="27" t="s">
        <v>18</v>
      </c>
      <c r="B1" s="27"/>
    </row>
    <row r="2" spans="1:3" x14ac:dyDescent="0.3">
      <c r="A2" s="2">
        <v>1</v>
      </c>
      <c r="B2" s="3" t="s">
        <v>17</v>
      </c>
    </row>
    <row r="3" spans="1:3" x14ac:dyDescent="0.3">
      <c r="A3" s="2">
        <v>2</v>
      </c>
      <c r="B3" s="3" t="s">
        <v>17</v>
      </c>
    </row>
    <row r="4" spans="1:3" ht="32.25" customHeight="1" x14ac:dyDescent="0.3">
      <c r="A4" s="28" t="s">
        <v>18</v>
      </c>
      <c r="B4" s="29"/>
      <c r="C4" s="14"/>
    </row>
    <row r="5" spans="1:3" x14ac:dyDescent="0.3">
      <c r="A5" s="15">
        <v>1</v>
      </c>
      <c r="B5" s="18" t="s">
        <v>223</v>
      </c>
      <c r="C5" s="14"/>
    </row>
    <row r="6" spans="1:3" x14ac:dyDescent="0.3">
      <c r="A6" s="15">
        <v>2</v>
      </c>
      <c r="B6" s="16" t="s">
        <v>219</v>
      </c>
      <c r="C6" s="14"/>
    </row>
    <row r="7" spans="1:3" ht="31.2" x14ac:dyDescent="0.3">
      <c r="A7" s="15">
        <v>3</v>
      </c>
      <c r="B7" s="17" t="s">
        <v>220</v>
      </c>
      <c r="C7" s="14"/>
    </row>
    <row r="8" spans="1:3" ht="31.2" x14ac:dyDescent="0.3">
      <c r="A8" s="15">
        <v>4</v>
      </c>
      <c r="B8" s="17" t="s">
        <v>221</v>
      </c>
      <c r="C8" s="14"/>
    </row>
    <row r="9" spans="1:3" x14ac:dyDescent="0.3">
      <c r="A9" s="15">
        <v>5</v>
      </c>
      <c r="B9" s="16" t="s">
        <v>222</v>
      </c>
      <c r="C9" s="14"/>
    </row>
  </sheetData>
  <mergeCells count="2">
    <mergeCell ref="A1:B1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2022-11-09T22:53:43Z</dcterms:created>
  <dcterms:modified xsi:type="dcterms:W3CDTF">2024-02-28T10:15:04Z</dcterms:modified>
</cp:coreProperties>
</file>